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Collection &amp; Customer Support\2021_etc\echannels\RFQ Documents 2024\RFP\"/>
    </mc:Choice>
  </mc:AlternateContent>
  <bookViews>
    <workbookView xWindow="0" yWindow="0" windowWidth="17925" windowHeight="7905"/>
  </bookViews>
  <sheets>
    <sheet name="PG_Solution" sheetId="1" r:id="rId1"/>
    <sheet name="Sheet2" sheetId="2" r:id="rId2"/>
    <sheet name="Sheet3" sheetId="3" r:id="rId3"/>
  </sheets>
  <calcPr calcId="162913"/>
</workbook>
</file>

<file path=xl/calcChain.xml><?xml version="1.0" encoding="utf-8"?>
<calcChain xmlns="http://schemas.openxmlformats.org/spreadsheetml/2006/main">
  <c r="F64" i="1" l="1"/>
  <c r="H49" i="1"/>
  <c r="E49" i="1"/>
  <c r="G44" i="1"/>
  <c r="H44" i="1"/>
  <c r="F44" i="1"/>
  <c r="E38" i="1"/>
  <c r="H38" i="1"/>
  <c r="H12" i="1"/>
  <c r="E12" i="1"/>
  <c r="G118" i="1" l="1"/>
  <c r="G115" i="1"/>
  <c r="G108" i="1"/>
  <c r="G84" i="1"/>
  <c r="G79" i="1"/>
  <c r="G64" i="1"/>
  <c r="G12" i="1"/>
  <c r="H118" i="1" l="1"/>
  <c r="F118" i="1"/>
  <c r="E118" i="1"/>
  <c r="H115" i="1"/>
  <c r="F115" i="1"/>
  <c r="E115" i="1"/>
  <c r="H108" i="1"/>
  <c r="F108" i="1"/>
  <c r="E108" i="1"/>
  <c r="H84" i="1"/>
  <c r="F84" i="1"/>
  <c r="E84" i="1"/>
  <c r="H79" i="1"/>
  <c r="F79" i="1"/>
  <c r="E79" i="1"/>
  <c r="H64" i="1"/>
  <c r="E64" i="1"/>
  <c r="G49" i="1"/>
  <c r="F49" i="1"/>
  <c r="E44" i="1"/>
  <c r="G38" i="1"/>
  <c r="F38" i="1"/>
  <c r="F12" i="1"/>
  <c r="H4" i="1"/>
  <c r="G4" i="1"/>
  <c r="F4" i="1"/>
  <c r="E4" i="1"/>
  <c r="D3" i="1"/>
  <c r="E3" i="1" l="1"/>
  <c r="G3" i="1"/>
  <c r="F3" i="1"/>
  <c r="H3" i="1"/>
</calcChain>
</file>

<file path=xl/sharedStrings.xml><?xml version="1.0" encoding="utf-8"?>
<sst xmlns="http://schemas.openxmlformats.org/spreadsheetml/2006/main" count="141" uniqueCount="141">
  <si>
    <t>Documentation</t>
  </si>
  <si>
    <t>Training</t>
  </si>
  <si>
    <t>Payment Gateway Solution: Technical Evaluation</t>
  </si>
  <si>
    <t>Solution Provider 1</t>
  </si>
  <si>
    <t>Solution Provider 2</t>
  </si>
  <si>
    <t>Solution Provider 3</t>
  </si>
  <si>
    <t>Solution Provider 4</t>
  </si>
  <si>
    <t>The proposer is responsible for ensuring that appropriate organizational, procedural, and technical controls are in place to safeguard MIC2 and customer information.</t>
  </si>
  <si>
    <t>MIC 2 is expecting from the proposer to provide a complete set of electronic documentation describing the proposed solution including but not limited to:</t>
  </si>
  <si>
    <t xml:space="preserve">A. </t>
  </si>
  <si>
    <t xml:space="preserve">B. </t>
  </si>
  <si>
    <t xml:space="preserve">C. </t>
  </si>
  <si>
    <t xml:space="preserve">D. </t>
  </si>
  <si>
    <t xml:space="preserve">E. </t>
  </si>
  <si>
    <t xml:space="preserve">F. </t>
  </si>
  <si>
    <t xml:space="preserve">G. </t>
  </si>
  <si>
    <t xml:space="preserve">H. </t>
  </si>
  <si>
    <t xml:space="preserve">I. </t>
  </si>
  <si>
    <t xml:space="preserve">J. </t>
  </si>
  <si>
    <t xml:space="preserve">K. </t>
  </si>
  <si>
    <t>Transaction Security</t>
  </si>
  <si>
    <t>Transaction Processing</t>
  </si>
  <si>
    <t>Financial Processing and Funds Settlement</t>
  </si>
  <si>
    <t>Reporting Requirements</t>
  </si>
  <si>
    <t>Transaction Visibility</t>
  </si>
  <si>
    <t>Analytics and Dashboards</t>
  </si>
  <si>
    <t>Project Delivery and Deployment</t>
  </si>
  <si>
    <t>References</t>
  </si>
  <si>
    <t>Half-grade = Partial compliance with weak supportive documentation</t>
  </si>
  <si>
    <t>Zero grade = Non-compliance without any supportive documentation</t>
  </si>
  <si>
    <t>Technical and Business Support</t>
  </si>
  <si>
    <t>Full grade = Fully compliant with supportive documentation</t>
  </si>
  <si>
    <t xml:space="preserve">The proposer has to provide the following Technical and Business Support SLA: </t>
  </si>
  <si>
    <t>30 minutes</t>
  </si>
  <si>
    <t>The Services are at a standstill. The Hexopay Payments System or all Payment Gateways utilized for a particular acquirer or Customer are unavailable</t>
  </si>
  <si>
    <t>Immediate and continuing best efforts but in no event more than 2 hours (on a 24X7 basis)</t>
  </si>
  <si>
    <t>The Services are significantly impaired and key business processes, such as transaction authorizations cannot be conducted without significant delay, but payment systems are available</t>
  </si>
  <si>
    <t>60 minutes</t>
  </si>
  <si>
    <t>4 hours (on a 24X7 basis)</t>
  </si>
  <si>
    <t>Live Payment services such as settlement processing, cannot be carried out without significant delay, but all systems are operational</t>
  </si>
  <si>
    <t>2 hours</t>
  </si>
  <si>
    <t>8 hours (on a 24X7 basis)</t>
  </si>
  <si>
    <t>Integration and test system issues, minor incidents and enquiries</t>
  </si>
  <si>
    <t>8 hours</t>
  </si>
  <si>
    <t>48 hours (on a 24X7 basis)</t>
  </si>
  <si>
    <r>
      <rPr>
        <sz val="11"/>
        <color theme="1"/>
        <rFont val="Symbol"/>
        <family val="1"/>
        <charset val="2"/>
      </rPr>
      <t>¨</t>
    </r>
    <r>
      <rPr>
        <sz val="8.8000000000000007"/>
        <color theme="1"/>
        <rFont val="Calibri Light"/>
        <family val="2"/>
      </rPr>
      <t xml:space="preserve"> </t>
    </r>
    <r>
      <rPr>
        <sz val="11"/>
        <color theme="1"/>
        <rFont val="Calibri Light"/>
        <family val="2"/>
      </rPr>
      <t>The proposer must ensure the security, confidentiality, and integrity of electronic personal data and personal information by meeting all PCI requirements</t>
    </r>
  </si>
  <si>
    <r>
      <t xml:space="preserve">·  </t>
    </r>
    <r>
      <rPr>
        <sz val="11"/>
        <color theme="1"/>
        <rFont val="Calibri Light"/>
        <family val="2"/>
      </rPr>
      <t>The proposer must provide certification of compliance with Payment Card Industry (PCI) standards:</t>
    </r>
  </si>
  <si>
    <r>
      <rPr>
        <sz val="11"/>
        <color theme="1"/>
        <rFont val="Symbol"/>
        <family val="1"/>
        <charset val="2"/>
      </rPr>
      <t>¨</t>
    </r>
    <r>
      <rPr>
        <sz val="11"/>
        <color theme="1"/>
        <rFont val="Calibri Light"/>
        <family val="2"/>
      </rPr>
      <t xml:space="preserve"> The proposer must demonstrate how it will prevent interception and manipulation of data during transmission to and from any server</t>
    </r>
  </si>
  <si>
    <r>
      <rPr>
        <sz val="11"/>
        <color theme="1"/>
        <rFont val="Symbol"/>
        <family val="1"/>
        <charset val="2"/>
      </rPr>
      <t>¨</t>
    </r>
    <r>
      <rPr>
        <sz val="11"/>
        <color theme="1"/>
        <rFont val="Calibri Light"/>
        <family val="2"/>
      </rPr>
      <t xml:space="preserve"> The proposer must demonstrate how it will prevent unauthorized access to electronic personal data or personal information or any other data from any public or private network</t>
    </r>
  </si>
  <si>
    <r>
      <rPr>
        <sz val="11"/>
        <color theme="1"/>
        <rFont val="Symbol"/>
        <family val="1"/>
        <charset val="2"/>
      </rPr>
      <t>¨</t>
    </r>
    <r>
      <rPr>
        <sz val="11"/>
        <color theme="1"/>
        <rFont val="Calibri Light"/>
        <family val="2"/>
      </rPr>
      <t xml:space="preserve"> No customer electronic personal data will be stored within MIC 2 billing system</t>
    </r>
  </si>
  <si>
    <r>
      <t xml:space="preserve">·  </t>
    </r>
    <r>
      <rPr>
        <sz val="11"/>
        <color theme="1"/>
        <rFont val="Calibri Light"/>
        <family val="2"/>
      </rPr>
      <t>The proposer must demonstrate that the notification of Touch platform either from its server or from the client browser cannot be forged or hacked: Meaning, it is not possible for a 3</t>
    </r>
    <r>
      <rPr>
        <vertAlign val="superscript"/>
        <sz val="11"/>
        <color theme="1"/>
        <rFont val="Calibri Light"/>
        <family val="2"/>
      </rPr>
      <t>rd</t>
    </r>
    <r>
      <rPr>
        <sz val="11"/>
        <color theme="1"/>
        <rFont val="Calibri Light"/>
        <family val="2"/>
      </rPr>
      <t xml:space="preserve"> party to forge a notification request to let Touch system think that a transaction was successful while the payment was actually declined or never happened.</t>
    </r>
  </si>
  <si>
    <r>
      <t xml:space="preserve">·  </t>
    </r>
    <r>
      <rPr>
        <sz val="7"/>
        <color theme="1"/>
        <rFont val="Times New Roman"/>
        <family val="1"/>
      </rPr>
      <t xml:space="preserve"> </t>
    </r>
    <r>
      <rPr>
        <sz val="11"/>
        <color theme="1"/>
        <rFont val="Calibri Light"/>
        <family val="2"/>
      </rPr>
      <t xml:space="preserve">Payments: The proposed solution must be capable of supporting Credit/Debit Cards and digital wallets. </t>
    </r>
  </si>
  <si>
    <r>
      <t xml:space="preserve">·  </t>
    </r>
    <r>
      <rPr>
        <sz val="11"/>
        <color theme="1"/>
        <rFont val="Calibri Light"/>
        <family val="2"/>
      </rPr>
      <t>Payment Method: The proposed solution should allow for payments from all the following vendors/platforms: AmEx, Visa and MasterCard</t>
    </r>
  </si>
  <si>
    <r>
      <t xml:space="preserve">·  </t>
    </r>
    <r>
      <rPr>
        <sz val="11"/>
        <color theme="1"/>
        <rFont val="Calibri Light"/>
        <family val="2"/>
      </rPr>
      <t>Payment Platforms (required): The proposer must demonstrate that payments can be made via the following platforms:</t>
    </r>
  </si>
  <si>
    <r>
      <t xml:space="preserve">o  </t>
    </r>
    <r>
      <rPr>
        <sz val="11"/>
        <color theme="1"/>
        <rFont val="Calibri Light"/>
        <family val="2"/>
      </rPr>
      <t>Web (PC –based)</t>
    </r>
  </si>
  <si>
    <r>
      <t xml:space="preserve">o  </t>
    </r>
    <r>
      <rPr>
        <sz val="11"/>
        <color theme="1"/>
        <rFont val="Calibri Light"/>
        <family val="2"/>
      </rPr>
      <t>Mobile APP (Mobile Device)</t>
    </r>
  </si>
  <si>
    <r>
      <rPr>
        <sz val="11"/>
        <color theme="1"/>
        <rFont val="Symbol"/>
        <family val="1"/>
        <charset val="2"/>
      </rPr>
      <t>¨</t>
    </r>
    <r>
      <rPr>
        <sz val="8.8000000000000007"/>
        <color theme="1"/>
        <rFont val="Calibri Light"/>
        <family val="2"/>
      </rPr>
      <t xml:space="preserve"> </t>
    </r>
    <r>
      <rPr>
        <sz val="11"/>
        <color theme="1"/>
        <rFont val="Calibri Light"/>
        <family val="2"/>
      </rPr>
      <t>Transactions and maintenance operations can be processed through: Merchant's page, Redirection, MOTO, Recurring.</t>
    </r>
  </si>
  <si>
    <r>
      <rPr>
        <sz val="11"/>
        <color theme="1"/>
        <rFont val="Symbol"/>
        <family val="1"/>
        <charset val="2"/>
      </rPr>
      <t>¨</t>
    </r>
    <r>
      <rPr>
        <sz val="11"/>
        <color theme="1"/>
        <rFont val="Calibri Light"/>
        <family val="2"/>
      </rPr>
      <t xml:space="preserve"> Capability to integrate with touch shopping carts/E-commerce platform (optional)</t>
    </r>
  </si>
  <si>
    <r>
      <rPr>
        <sz val="11"/>
        <color theme="1"/>
        <rFont val="Symbol"/>
        <family val="1"/>
        <charset val="2"/>
      </rPr>
      <t>¨</t>
    </r>
    <r>
      <rPr>
        <sz val="11"/>
        <color theme="1"/>
        <rFont val="Calibri"/>
        <family val="2"/>
        <scheme val="minor"/>
      </rPr>
      <t xml:space="preserve"> </t>
    </r>
    <r>
      <rPr>
        <sz val="11"/>
        <color theme="1"/>
        <rFont val="Calibri Light"/>
        <family val="2"/>
      </rPr>
      <t>Payment platform will notify Touch platform from dedicated servers with fixed IPs about the result of the transaction. The notification will be retried several times between the 2 platforms in case of network disconnection.</t>
    </r>
  </si>
  <si>
    <r>
      <rPr>
        <sz val="11"/>
        <color theme="1"/>
        <rFont val="Symbol"/>
        <family val="1"/>
        <charset val="2"/>
      </rPr>
      <t>¨</t>
    </r>
    <r>
      <rPr>
        <sz val="11"/>
        <color theme="1"/>
        <rFont val="Calibri Light"/>
        <family val="2"/>
      </rPr>
      <t xml:space="preserve"> The Payment platform will provide an API to Touch that allows it to query the outcome of any transaction.</t>
    </r>
  </si>
  <si>
    <r>
      <rPr>
        <sz val="11"/>
        <color theme="1"/>
        <rFont val="Symbol"/>
        <family val="1"/>
        <charset val="2"/>
      </rPr>
      <t>¨</t>
    </r>
    <r>
      <rPr>
        <sz val="11"/>
        <color theme="1"/>
        <rFont val="Calibri Light"/>
        <family val="2"/>
      </rPr>
      <t xml:space="preserve"> The Payment platform can redirect the customer browser to a configurable success / failure pages on Touch web site and securely provide the result of the transaction</t>
    </r>
  </si>
  <si>
    <r>
      <t xml:space="preserve">·  </t>
    </r>
    <r>
      <rPr>
        <sz val="11"/>
        <color theme="1"/>
        <rFont val="Calibri Light"/>
        <family val="2"/>
      </rPr>
      <t>Payment Platforms (optional): The proposer should demonstrate capabilities for also providing / integrating payments for the following platforms:</t>
    </r>
  </si>
  <si>
    <r>
      <rPr>
        <sz val="11"/>
        <color theme="1"/>
        <rFont val="Symbol"/>
        <family val="1"/>
        <charset val="2"/>
      </rPr>
      <t>¨</t>
    </r>
    <r>
      <rPr>
        <sz val="11"/>
        <color theme="1"/>
        <rFont val="Calibri Light"/>
        <family val="2"/>
      </rPr>
      <t xml:space="preserve"> POS (Regular/Wireless/Contactless): Ability to provide Point of Sale terminals that accept all card types as well as the latest payment options to process and sell MIC2’s products and services such as, but not limited to, Invoice Payment and eVoucher as a print-out or direct top-up. </t>
    </r>
  </si>
  <si>
    <r>
      <t xml:space="preserve">·  </t>
    </r>
    <r>
      <rPr>
        <sz val="11"/>
        <color theme="1"/>
        <rFont val="Calibri Light"/>
        <family val="2"/>
      </rPr>
      <t>Tokenization: The proposed solution must be capable of supporting tokenization for protecting sensitive data and prevent Credit/Debit Card fraud, ideal for "Recurrent Payment" and "Easy Checkout" features and payment thru IVR.</t>
    </r>
  </si>
  <si>
    <r>
      <t xml:space="preserve">·  </t>
    </r>
    <r>
      <rPr>
        <sz val="11"/>
        <rFont val="Calibri Light"/>
        <family val="2"/>
      </rPr>
      <t>Fraud Management System: The proposed solution should be 3-D secure and have a robust fraud management system that streamlines fraud screening while achieving the right balance between maximizing sales and reducing fraud losses</t>
    </r>
  </si>
  <si>
    <r>
      <t xml:space="preserve">·  </t>
    </r>
    <r>
      <rPr>
        <sz val="11"/>
        <color theme="1"/>
        <rFont val="Calibri Light"/>
        <family val="2"/>
      </rPr>
      <t>Convenience Fees: The processor must present a schedule of convenience fees (Flat or percentage) that would be associated with each vendor payment option and payment platform listed above. The system should allow MIC2 to decide to either absorb or pass processing fees onto the customer or even support the hybrid approach where MIC2 might absorb a portion of the processing fee and pass on the remaining part to the customer</t>
    </r>
  </si>
  <si>
    <r>
      <t xml:space="preserve">·  </t>
    </r>
    <r>
      <rPr>
        <sz val="11"/>
        <color theme="1"/>
        <rFont val="Calibri Light"/>
        <family val="2"/>
      </rPr>
      <t>Real Time Processing:</t>
    </r>
  </si>
  <si>
    <r>
      <rPr>
        <sz val="11"/>
        <color theme="1"/>
        <rFont val="Symbol"/>
        <family val="1"/>
        <charset val="2"/>
      </rPr>
      <t>¨</t>
    </r>
    <r>
      <rPr>
        <sz val="11"/>
        <color theme="1"/>
        <rFont val="Calibri Light"/>
        <family val="2"/>
      </rPr>
      <t xml:space="preserve"> The proposed solution should be able to authorize Credit/Debit Card transaction in real time</t>
    </r>
  </si>
  <si>
    <r>
      <rPr>
        <sz val="11"/>
        <color theme="1"/>
        <rFont val="Symbol"/>
        <family val="1"/>
        <charset val="2"/>
      </rPr>
      <t>¨</t>
    </r>
    <r>
      <rPr>
        <sz val="11"/>
        <color theme="1"/>
        <rFont val="Calibri Light"/>
        <family val="2"/>
      </rPr>
      <t xml:space="preserve"> </t>
    </r>
    <r>
      <rPr>
        <sz val="11"/>
        <color theme="1"/>
        <rFont val="Calibri Light"/>
        <family val="2"/>
      </rPr>
      <t xml:space="preserve">Kiosks: Ability to integrate with kiosks that accept Credit/Debit Cards and that should be fully integrated with the proposer’s solution and have proof of existing successful integrations to process and sell MIC2’s products and services such as, but not limited to, Invoice Payment and eVoucher as a print-out or direct top-up. </t>
    </r>
  </si>
  <si>
    <r>
      <rPr>
        <sz val="11"/>
        <color theme="1"/>
        <rFont val="Symbol"/>
        <family val="1"/>
        <charset val="2"/>
      </rPr>
      <t>¨</t>
    </r>
    <r>
      <rPr>
        <sz val="11"/>
        <color theme="1"/>
        <rFont val="Calibri Light"/>
        <family val="2"/>
      </rPr>
      <t xml:space="preserve"> The proposed solution must be able to transmit complete payment details back to MIC2 billing system real time</t>
    </r>
  </si>
  <si>
    <r>
      <rPr>
        <sz val="11"/>
        <color theme="1"/>
        <rFont val="Symbol"/>
        <family val="1"/>
        <charset val="2"/>
      </rPr>
      <t>¨</t>
    </r>
    <r>
      <rPr>
        <sz val="11"/>
        <color theme="1"/>
        <rFont val="Calibri Light"/>
        <family val="2"/>
      </rPr>
      <t xml:space="preserve"> The proposed solution must generate alerts in case of transaction processing metrics exceed or drop below specific thresholds (ASR, latency…).</t>
    </r>
  </si>
  <si>
    <r>
      <rPr>
        <sz val="11"/>
        <color theme="1"/>
        <rFont val="Symbol"/>
        <family val="1"/>
        <charset val="2"/>
      </rPr>
      <t>¨</t>
    </r>
    <r>
      <rPr>
        <sz val="11"/>
        <color theme="1"/>
        <rFont val="Calibri Light"/>
        <family val="2"/>
      </rPr>
      <t xml:space="preserve"> The proposed solution should maximize uptime by ensuring redundant processing capability in the event of a hardware or network issue.</t>
    </r>
  </si>
  <si>
    <r>
      <rPr>
        <sz val="11"/>
        <color theme="1"/>
        <rFont val="Symbol"/>
        <family val="1"/>
        <charset val="2"/>
      </rPr>
      <t>¨</t>
    </r>
    <r>
      <rPr>
        <sz val="11"/>
        <color theme="1"/>
        <rFont val="Calibri Light"/>
        <family val="2"/>
      </rPr>
      <t xml:space="preserve"> The proposed solution should support sending notifications to customer and touch based on success/failure of purchase/authorization/capture/refund.</t>
    </r>
  </si>
  <si>
    <r>
      <t xml:space="preserve">·  </t>
    </r>
    <r>
      <rPr>
        <sz val="11"/>
        <color theme="1"/>
        <rFont val="Calibri Light"/>
        <family val="2"/>
      </rPr>
      <t xml:space="preserve">Deposits to Bank: </t>
    </r>
  </si>
  <si>
    <r>
      <rPr>
        <sz val="11"/>
        <color theme="1"/>
        <rFont val="Symbol"/>
        <family val="1"/>
        <charset val="2"/>
      </rPr>
      <t>¨</t>
    </r>
    <r>
      <rPr>
        <sz val="11"/>
        <color theme="1"/>
        <rFont val="Calibri Light"/>
        <family val="2"/>
      </rPr>
      <t xml:space="preserve"> All funds must be settled in MIC2’s accounts immediately upon transaction completion.   </t>
    </r>
  </si>
  <si>
    <r>
      <rPr>
        <sz val="11"/>
        <color theme="1"/>
        <rFont val="Symbol"/>
        <family val="1"/>
        <charset val="2"/>
      </rPr>
      <t>¨</t>
    </r>
    <r>
      <rPr>
        <sz val="11"/>
        <color theme="1"/>
        <rFont val="Calibri Light"/>
        <family val="2"/>
      </rPr>
      <t xml:space="preserve"> All transactions / payments received through Cards issued from Lebanese Banks should be settled in a similar currency to the one selected by the customer upon completion of the transaction.  Payments received in USD currency should be settled as 100% in Fresh USD. </t>
    </r>
  </si>
  <si>
    <r>
      <rPr>
        <sz val="11"/>
        <color theme="1"/>
        <rFont val="Symbol"/>
        <family val="1"/>
        <charset val="2"/>
      </rPr>
      <t>¨</t>
    </r>
    <r>
      <rPr>
        <sz val="11"/>
        <color theme="1"/>
        <rFont val="Calibri Light"/>
        <family val="2"/>
      </rPr>
      <t xml:space="preserve"> All transactions / payments received through Cards issued from International Banks should be settled as 100% in Fresh USD upon completion of the transaction. </t>
    </r>
  </si>
  <si>
    <r>
      <t xml:space="preserve">·  </t>
    </r>
    <r>
      <rPr>
        <sz val="11"/>
        <color theme="1"/>
        <rFont val="Calibri Light"/>
        <family val="2"/>
      </rPr>
      <t xml:space="preserve">Settlement Fees: The proposer should describe the process and fees associated with refunds and chargebacks.  These fees should be absorbed by the proposer. </t>
    </r>
  </si>
  <si>
    <r>
      <t xml:space="preserve">·  </t>
    </r>
    <r>
      <rPr>
        <sz val="11"/>
        <color theme="1"/>
        <rFont val="Calibri Light"/>
        <family val="2"/>
      </rPr>
      <t>The solution should provide a web-based interface that will be provided to MIC2 designated staff with access to review all activities.  User authentication level will determine access privilege</t>
    </r>
  </si>
  <si>
    <r>
      <t xml:space="preserve">·  </t>
    </r>
    <r>
      <rPr>
        <sz val="11"/>
        <color theme="1"/>
        <rFont val="Calibri Light"/>
        <family val="2"/>
      </rPr>
      <t>The system will provide administrative interfaces that support the following payment processing functions such as authorizations (accepted/declined), charges, settlement, Credits, Refunds, voids and chargeback.</t>
    </r>
  </si>
  <si>
    <r>
      <t xml:space="preserve">·  </t>
    </r>
    <r>
      <rPr>
        <sz val="11"/>
        <color theme="1"/>
        <rFont val="Calibri Light"/>
        <family val="2"/>
      </rPr>
      <t>The administrative tool would also have a real-time dashboard component with transaction details</t>
    </r>
  </si>
  <si>
    <r>
      <t xml:space="preserve">·  </t>
    </r>
    <r>
      <rPr>
        <sz val="11"/>
        <color theme="1"/>
        <rFont val="Calibri Light"/>
        <family val="2"/>
      </rPr>
      <t>The solution should allow defining and saving a customized report template.</t>
    </r>
  </si>
  <si>
    <r>
      <t xml:space="preserve">·  </t>
    </r>
    <r>
      <rPr>
        <sz val="11"/>
        <color theme="1"/>
        <rFont val="Calibri Light"/>
        <family val="2"/>
      </rPr>
      <t>Transactions can be searched during a user-defined period to meet certain conditions (not limited to) such as:</t>
    </r>
  </si>
  <si>
    <r>
      <rPr>
        <sz val="11"/>
        <color theme="1"/>
        <rFont val="Symbol"/>
        <family val="1"/>
        <charset val="2"/>
      </rPr>
      <t>¨</t>
    </r>
    <r>
      <rPr>
        <sz val="11"/>
        <color theme="1"/>
        <rFont val="Calibri Light"/>
        <family val="2"/>
      </rPr>
      <t xml:space="preserve"> Transaction ID, date, time…</t>
    </r>
  </si>
  <si>
    <r>
      <rPr>
        <sz val="11"/>
        <color theme="1"/>
        <rFont val="Symbol"/>
        <family val="1"/>
        <charset val="2"/>
      </rPr>
      <t>¨</t>
    </r>
    <r>
      <rPr>
        <sz val="11"/>
        <color theme="1"/>
        <rFont val="Calibri Light"/>
        <family val="2"/>
      </rPr>
      <t xml:space="preserve"> Customer information (name, email, device IP…)</t>
    </r>
  </si>
  <si>
    <r>
      <rPr>
        <sz val="11"/>
        <color theme="1"/>
        <rFont val="Symbol"/>
        <family val="1"/>
        <charset val="2"/>
      </rPr>
      <t>¨</t>
    </r>
    <r>
      <rPr>
        <sz val="11"/>
        <color theme="1"/>
        <rFont val="Calibri Light"/>
        <family val="2"/>
      </rPr>
      <t xml:space="preserve"> Payment Option (Visa, MasterCard, AMEX...)</t>
    </r>
  </si>
  <si>
    <r>
      <rPr>
        <sz val="11"/>
        <color theme="1"/>
        <rFont val="Symbol"/>
        <family val="1"/>
        <charset val="2"/>
      </rPr>
      <t>¨</t>
    </r>
    <r>
      <rPr>
        <sz val="11"/>
        <color theme="1"/>
        <rFont val="Calibri Light"/>
        <family val="2"/>
      </rPr>
      <t xml:space="preserve"> Payment channel (website, App, POS, MOTO…)</t>
    </r>
  </si>
  <si>
    <r>
      <rPr>
        <sz val="11"/>
        <color theme="1"/>
        <rFont val="Symbol"/>
        <family val="1"/>
        <charset val="2"/>
      </rPr>
      <t>¨</t>
    </r>
    <r>
      <rPr>
        <sz val="11"/>
        <color theme="1"/>
        <rFont val="Calibri Light"/>
        <family val="2"/>
      </rPr>
      <t xml:space="preserve"> Operation (Purchase, Refund, Authorization…)</t>
    </r>
  </si>
  <si>
    <r>
      <rPr>
        <sz val="11"/>
        <color theme="1"/>
        <rFont val="Symbol"/>
        <family val="1"/>
        <charset val="2"/>
      </rPr>
      <t>¨</t>
    </r>
    <r>
      <rPr>
        <sz val="11"/>
        <color theme="1"/>
        <rFont val="Calibri Light"/>
        <family val="2"/>
      </rPr>
      <t xml:space="preserve"> Transaction status (Accepted, Declined, Pending...)</t>
    </r>
  </si>
  <si>
    <r>
      <rPr>
        <sz val="11"/>
        <color theme="1"/>
        <rFont val="Symbol"/>
        <family val="1"/>
        <charset val="2"/>
      </rPr>
      <t>¨</t>
    </r>
    <r>
      <rPr>
        <sz val="11"/>
        <color theme="1"/>
        <rFont val="Calibri Light"/>
        <family val="2"/>
      </rPr>
      <t xml:space="preserve"> Transaction currency, amount (value, range)</t>
    </r>
  </si>
  <si>
    <r>
      <rPr>
        <sz val="11"/>
        <color theme="1"/>
        <rFont val="Symbol"/>
        <family val="1"/>
        <charset val="2"/>
      </rPr>
      <t>¨</t>
    </r>
    <r>
      <rPr>
        <sz val="11"/>
        <color theme="1"/>
        <rFont val="Calibri Light"/>
        <family val="2"/>
      </rPr>
      <t xml:space="preserve"> Acquirer name</t>
    </r>
  </si>
  <si>
    <r>
      <rPr>
        <sz val="11"/>
        <color theme="1"/>
        <rFont val="Symbol"/>
        <family val="1"/>
        <charset val="2"/>
      </rPr>
      <t>¨</t>
    </r>
    <r>
      <rPr>
        <sz val="11"/>
        <color theme="1"/>
        <rFont val="Calibri Light"/>
        <family val="2"/>
      </rPr>
      <t xml:space="preserve"> </t>
    </r>
    <r>
      <rPr>
        <sz val="7"/>
        <color theme="1"/>
        <rFont val="Times New Roman"/>
        <family val="1"/>
      </rPr>
      <t xml:space="preserve"> </t>
    </r>
    <r>
      <rPr>
        <sz val="11"/>
        <color theme="1"/>
        <rFont val="Calibri Light"/>
        <family val="2"/>
      </rPr>
      <t>Country of origin</t>
    </r>
  </si>
  <si>
    <r>
      <t xml:space="preserve">·  </t>
    </r>
    <r>
      <rPr>
        <sz val="11"/>
        <color theme="1"/>
        <rFont val="Calibri Light"/>
        <family val="2"/>
      </rPr>
      <t>Search results can be exported to a file of format: excel, csv, pdf, xml…</t>
    </r>
  </si>
  <si>
    <r>
      <t xml:space="preserve">·  </t>
    </r>
    <r>
      <rPr>
        <sz val="11"/>
        <color theme="1"/>
        <rFont val="Calibri Light"/>
        <family val="2"/>
      </rPr>
      <t>User can save a set of filtering criterion for future search.</t>
    </r>
  </si>
  <si>
    <r>
      <t xml:space="preserve">·  </t>
    </r>
    <r>
      <rPr>
        <sz val="7"/>
        <color theme="1"/>
        <rFont val="Times New Roman"/>
        <family val="1"/>
      </rPr>
      <t xml:space="preserve"> </t>
    </r>
    <r>
      <rPr>
        <sz val="11"/>
        <color theme="1"/>
        <rFont val="Calibri Light"/>
        <family val="2"/>
      </rPr>
      <t>Categorization of payment per channel (App, Website, SMS)</t>
    </r>
  </si>
  <si>
    <r>
      <t xml:space="preserve">·  </t>
    </r>
    <r>
      <rPr>
        <sz val="11"/>
        <color theme="1"/>
        <rFont val="Calibri Light"/>
        <family val="2"/>
      </rPr>
      <t>Categorization for failed transactions</t>
    </r>
  </si>
  <si>
    <r>
      <t xml:space="preserve">·  </t>
    </r>
    <r>
      <rPr>
        <sz val="11"/>
        <color theme="1"/>
        <rFont val="Calibri Light"/>
        <family val="2"/>
      </rPr>
      <t>All transactions can be:</t>
    </r>
  </si>
  <si>
    <r>
      <rPr>
        <sz val="11"/>
        <color theme="1"/>
        <rFont val="Symbol"/>
        <family val="1"/>
        <charset val="2"/>
      </rPr>
      <t>¨</t>
    </r>
    <r>
      <rPr>
        <sz val="11"/>
        <color theme="1"/>
        <rFont val="Calibri Light"/>
        <family val="2"/>
      </rPr>
      <t xml:space="preserve"> retrieved during a user-defined period</t>
    </r>
  </si>
  <si>
    <r>
      <rPr>
        <sz val="11"/>
        <color theme="1"/>
        <rFont val="Symbol"/>
        <family val="1"/>
        <charset val="2"/>
      </rPr>
      <t>¨</t>
    </r>
    <r>
      <rPr>
        <sz val="11"/>
        <color theme="1"/>
        <rFont val="Calibri Light"/>
        <family val="2"/>
      </rPr>
      <t xml:space="preserve"> presented per day or week or month or year</t>
    </r>
  </si>
  <si>
    <r>
      <rPr>
        <sz val="11"/>
        <color theme="1"/>
        <rFont val="Symbol"/>
        <family val="1"/>
        <charset val="2"/>
      </rPr>
      <t>¨</t>
    </r>
    <r>
      <rPr>
        <sz val="11"/>
        <color theme="1"/>
        <rFont val="Calibri Light"/>
        <family val="2"/>
      </rPr>
      <t xml:space="preserve"> displayed as count or amount</t>
    </r>
  </si>
  <si>
    <r>
      <rPr>
        <sz val="11"/>
        <color theme="1"/>
        <rFont val="Symbol"/>
        <family val="1"/>
        <charset val="2"/>
      </rPr>
      <t>¨</t>
    </r>
    <r>
      <rPr>
        <sz val="11"/>
        <color theme="1"/>
        <rFont val="Calibri Light"/>
        <family val="2"/>
      </rPr>
      <t xml:space="preserve"> filtered by a selected criteria: currency, payment option, channel, status, country…</t>
    </r>
  </si>
  <si>
    <r>
      <rPr>
        <sz val="11"/>
        <color theme="1"/>
        <rFont val="Symbol"/>
        <family val="1"/>
        <charset val="2"/>
      </rPr>
      <t>¨</t>
    </r>
    <r>
      <rPr>
        <sz val="11"/>
        <color theme="1"/>
        <rFont val="Calibri Light"/>
        <family val="2"/>
      </rPr>
      <t xml:space="preserve"> grouped based on certain criteria (</t>
    </r>
  </si>
  <si>
    <r>
      <t xml:space="preserve">·  </t>
    </r>
    <r>
      <rPr>
        <sz val="11"/>
        <color theme="1"/>
        <rFont val="Calibri Light"/>
        <family val="2"/>
      </rPr>
      <t>Graphical Interface (Charts) for the following figures/insights should be available:</t>
    </r>
  </si>
  <si>
    <r>
      <rPr>
        <sz val="11"/>
        <color theme="1"/>
        <rFont val="Symbol"/>
        <family val="1"/>
        <charset val="2"/>
      </rPr>
      <t>¨</t>
    </r>
    <r>
      <rPr>
        <sz val="11"/>
        <color theme="1"/>
        <rFont val="Calibri Light"/>
        <family val="2"/>
      </rPr>
      <t xml:space="preserve"> </t>
    </r>
    <r>
      <rPr>
        <sz val="7"/>
        <color theme="1"/>
        <rFont val="Times New Roman"/>
        <family val="1"/>
      </rPr>
      <t xml:space="preserve"> </t>
    </r>
    <r>
      <rPr>
        <sz val="11"/>
        <color theme="1"/>
        <rFont val="Calibri Light"/>
        <family val="2"/>
      </rPr>
      <t>Side by Side comparison of transactions based on a certain dimension (Successful vs. Declined, Sales vs. Refunds, etc.)</t>
    </r>
  </si>
  <si>
    <r>
      <rPr>
        <sz val="11"/>
        <color theme="1"/>
        <rFont val="Symbol"/>
        <family val="1"/>
        <charset val="2"/>
      </rPr>
      <t>¨</t>
    </r>
    <r>
      <rPr>
        <sz val="11"/>
        <color theme="1"/>
        <rFont val="Calibri Light"/>
        <family val="2"/>
      </rPr>
      <t xml:space="preserve"> Top Decline reasons for failed transactions</t>
    </r>
  </si>
  <si>
    <r>
      <rPr>
        <sz val="11"/>
        <color theme="1"/>
        <rFont val="Symbol"/>
        <family val="1"/>
        <charset val="2"/>
      </rPr>
      <t>¨</t>
    </r>
    <r>
      <rPr>
        <sz val="11"/>
        <color theme="1"/>
        <rFont val="Calibri Light"/>
        <family val="2"/>
      </rPr>
      <t xml:space="preserve"> Top/Bottom Payment Options/issuers/channel based on a specific dimension or KPI (success ratio, payment volume...)</t>
    </r>
  </si>
  <si>
    <r>
      <rPr>
        <sz val="11"/>
        <color theme="1"/>
        <rFont val="Symbol"/>
        <family val="1"/>
        <charset val="2"/>
      </rPr>
      <t>¨</t>
    </r>
    <r>
      <rPr>
        <sz val="11"/>
        <color theme="1"/>
        <rFont val="Calibri Light"/>
        <family val="2"/>
      </rPr>
      <t xml:space="preserve"> Geographical representation (optional) for the payment country of origin </t>
    </r>
  </si>
  <si>
    <r>
      <rPr>
        <sz val="11"/>
        <color theme="1"/>
        <rFont val="Symbol"/>
        <family val="1"/>
        <charset val="2"/>
      </rPr>
      <t>¨</t>
    </r>
    <r>
      <rPr>
        <sz val="11"/>
        <color theme="1"/>
        <rFont val="Calibri Light"/>
        <family val="2"/>
      </rPr>
      <t xml:space="preserve"> </t>
    </r>
    <r>
      <rPr>
        <sz val="7"/>
        <color theme="1"/>
        <rFont val="Times New Roman"/>
        <family val="1"/>
      </rPr>
      <t xml:space="preserve"> </t>
    </r>
    <r>
      <rPr>
        <sz val="11"/>
        <color theme="1"/>
        <rFont val="Calibri Light"/>
        <family val="2"/>
      </rPr>
      <t>Average transaction value</t>
    </r>
  </si>
  <si>
    <r>
      <t xml:space="preserve">·  </t>
    </r>
    <r>
      <rPr>
        <sz val="7"/>
        <color theme="1"/>
        <rFont val="Times New Roman"/>
        <family val="1"/>
      </rPr>
      <t xml:space="preserve"> </t>
    </r>
    <r>
      <rPr>
        <sz val="11"/>
        <color theme="1"/>
        <rFont val="Calibri Light"/>
        <family val="2"/>
      </rPr>
      <t>Users’ transaction details can be integrated with data from other systems (billing, CRM…)</t>
    </r>
  </si>
  <si>
    <r>
      <t xml:space="preserve">·  </t>
    </r>
    <r>
      <rPr>
        <sz val="11"/>
        <color theme="1"/>
        <rFont val="Calibri Light"/>
        <family val="2"/>
      </rPr>
      <t>Intelligence module (optional): This module creates a profile around customers based on their payment transactions and services’ usage.</t>
    </r>
  </si>
  <si>
    <r>
      <t xml:space="preserve">· </t>
    </r>
    <r>
      <rPr>
        <sz val="7"/>
        <color theme="1"/>
        <rFont val="Times New Roman"/>
        <family val="1"/>
      </rPr>
      <t xml:space="preserve"> </t>
    </r>
    <r>
      <rPr>
        <sz val="11"/>
        <color theme="1"/>
        <rFont val="Calibri Light"/>
        <family val="2"/>
      </rPr>
      <t>MIC2 expects the proposer to deploy the solution in 15 business days</t>
    </r>
  </si>
  <si>
    <r>
      <t xml:space="preserve">·  </t>
    </r>
    <r>
      <rPr>
        <sz val="11"/>
        <color theme="1"/>
        <rFont val="Calibri Light"/>
        <family val="2"/>
      </rPr>
      <t>MIC2 expects the proposer to clearly outline and detail the expected delivery, installation, integration, and validation times.</t>
    </r>
  </si>
  <si>
    <r>
      <t xml:space="preserve">·  </t>
    </r>
    <r>
      <rPr>
        <sz val="11"/>
        <color theme="1"/>
        <rFont val="Calibri Light"/>
        <family val="2"/>
      </rPr>
      <t>Detailed PIP, mentioning each milestone (including but not limited to, requirement &amp; design review, Integration, functional validation, and acceptance).</t>
    </r>
  </si>
  <si>
    <r>
      <t xml:space="preserve">·  </t>
    </r>
    <r>
      <rPr>
        <sz val="11"/>
        <color theme="1"/>
        <rFont val="Calibri Light"/>
        <family val="2"/>
      </rPr>
      <t>Acceptance tests are to be provided by the proposer, and agreed by MIC2. MIC2 shall add any necessary tests on the scope whenever it is deemed necessary.</t>
    </r>
  </si>
  <si>
    <r>
      <t xml:space="preserve">·  </t>
    </r>
    <r>
      <rPr>
        <sz val="11"/>
        <color theme="1"/>
        <rFont val="Calibri Light"/>
        <family val="2"/>
      </rPr>
      <t>The proposer has to provide the following Customer Support Services:</t>
    </r>
  </si>
  <si>
    <r>
      <rPr>
        <sz val="11"/>
        <color theme="1"/>
        <rFont val="Symbol"/>
        <family val="1"/>
        <charset val="2"/>
      </rPr>
      <t>¨</t>
    </r>
    <r>
      <rPr>
        <sz val="11"/>
        <color theme="1"/>
        <rFont val="Calibri Light"/>
        <family val="2"/>
      </rPr>
      <t xml:space="preserve"> </t>
    </r>
    <r>
      <rPr>
        <sz val="7"/>
        <color theme="1"/>
        <rFont val="Times New Roman"/>
        <family val="1"/>
      </rPr>
      <t xml:space="preserve"> </t>
    </r>
    <r>
      <rPr>
        <sz val="11"/>
        <color theme="1"/>
        <rFont val="Calibri Light"/>
        <family val="2"/>
      </rPr>
      <t>Customer Service Help Desk</t>
    </r>
  </si>
  <si>
    <r>
      <rPr>
        <sz val="11"/>
        <color theme="1"/>
        <rFont val="Symbol"/>
        <family val="1"/>
        <charset val="2"/>
      </rPr>
      <t>¨</t>
    </r>
    <r>
      <rPr>
        <sz val="11"/>
        <color theme="1"/>
        <rFont val="Calibri Light"/>
        <family val="2"/>
      </rPr>
      <t xml:space="preserve"> A dedicated Account Manager to assist with non-technical and commercial queries</t>
    </r>
  </si>
  <si>
    <r>
      <rPr>
        <sz val="11"/>
        <color theme="1"/>
        <rFont val="Symbol"/>
        <family val="1"/>
        <charset val="2"/>
      </rPr>
      <t>¨</t>
    </r>
    <r>
      <rPr>
        <sz val="11"/>
        <color theme="1"/>
        <rFont val="Calibri Light"/>
        <family val="2"/>
      </rPr>
      <t xml:space="preserve"> All support calls be fielded by knowledge support team </t>
    </r>
  </si>
  <si>
    <r>
      <t xml:space="preserve">·  </t>
    </r>
    <r>
      <rPr>
        <sz val="11"/>
        <color theme="1"/>
        <rFont val="Calibri Light"/>
        <family val="2"/>
      </rPr>
      <t xml:space="preserve">The proposer will use reasonable endeavors to maintain system availability for the provision Services, with a target availability of 99.999% on our Payment Pages integration method and a guaranteed uptime of 99.99% on our API integration methods </t>
    </r>
  </si>
  <si>
    <r>
      <t xml:space="preserve">·  </t>
    </r>
    <r>
      <rPr>
        <sz val="7"/>
        <color theme="1"/>
        <rFont val="Times New Roman"/>
        <family val="1"/>
      </rPr>
      <t xml:space="preserve"> </t>
    </r>
    <r>
      <rPr>
        <sz val="11"/>
        <color theme="1"/>
        <rFont val="Calibri Light"/>
        <family val="2"/>
      </rPr>
      <t xml:space="preserve">For the purpose of prioritizing and escalating issues, faults should be categorized as either Critical, Serious, Degraded or Minimal.  The target time for the proposer to respond to all faults is outlined below: </t>
    </r>
  </si>
  <si>
    <r>
      <rPr>
        <sz val="11"/>
        <color theme="1"/>
        <rFont val="Symbol"/>
        <family val="1"/>
        <charset val="2"/>
      </rPr>
      <t>¨</t>
    </r>
    <r>
      <rPr>
        <sz val="11"/>
        <color theme="1"/>
        <rFont val="Calibri"/>
        <family val="2"/>
        <scheme val="minor"/>
      </rPr>
      <t xml:space="preserve"> Level 1 - Critical</t>
    </r>
  </si>
  <si>
    <r>
      <rPr>
        <sz val="11"/>
        <color theme="1"/>
        <rFont val="Symbol"/>
        <family val="1"/>
        <charset val="2"/>
      </rPr>
      <t>¨</t>
    </r>
    <r>
      <rPr>
        <sz val="11"/>
        <color theme="1"/>
        <rFont val="Calibri"/>
        <family val="2"/>
        <scheme val="minor"/>
      </rPr>
      <t xml:space="preserve"> Level 2 - Serious</t>
    </r>
  </si>
  <si>
    <r>
      <rPr>
        <sz val="11"/>
        <color theme="1"/>
        <rFont val="Symbol"/>
        <family val="1"/>
        <charset val="2"/>
      </rPr>
      <t>¨</t>
    </r>
    <r>
      <rPr>
        <sz val="11"/>
        <color theme="1"/>
        <rFont val="Calibri"/>
        <family val="2"/>
        <scheme val="minor"/>
      </rPr>
      <t xml:space="preserve"> Level 3 - Degraded</t>
    </r>
  </si>
  <si>
    <r>
      <rPr>
        <sz val="11"/>
        <color theme="1"/>
        <rFont val="Symbol"/>
        <family val="1"/>
        <charset val="2"/>
      </rPr>
      <t>¨</t>
    </r>
    <r>
      <rPr>
        <sz val="11"/>
        <color theme="1"/>
        <rFont val="Calibri"/>
        <family val="2"/>
        <scheme val="minor"/>
      </rPr>
      <t xml:space="preserve"> Level 4 - Minimal</t>
    </r>
  </si>
  <si>
    <r>
      <t xml:space="preserve">· </t>
    </r>
    <r>
      <rPr>
        <sz val="7"/>
        <color theme="1"/>
        <rFont val="Times New Roman"/>
        <family val="1"/>
      </rPr>
      <t xml:space="preserve"> </t>
    </r>
    <r>
      <rPr>
        <sz val="11"/>
        <color theme="1"/>
        <rFont val="Calibri Light"/>
        <family val="2"/>
      </rPr>
      <t>Solution Description</t>
    </r>
  </si>
  <si>
    <r>
      <t xml:space="preserve">·  </t>
    </r>
    <r>
      <rPr>
        <sz val="11"/>
        <color theme="1"/>
        <rFont val="Calibri Light"/>
        <family val="2"/>
      </rPr>
      <t>Detailed physical, logical, connectivity, topology and functionality diagrams</t>
    </r>
  </si>
  <si>
    <r>
      <t xml:space="preserve">·  </t>
    </r>
    <r>
      <rPr>
        <sz val="11"/>
        <color theme="1"/>
        <rFont val="Calibri Light"/>
        <family val="2"/>
      </rPr>
      <t>Detailed description of features, interfaces and work flows.</t>
    </r>
  </si>
  <si>
    <r>
      <t xml:space="preserve">·  </t>
    </r>
    <r>
      <rPr>
        <sz val="7"/>
        <color theme="1"/>
        <rFont val="Times New Roman"/>
        <family val="1"/>
      </rPr>
      <t xml:space="preserve"> </t>
    </r>
    <r>
      <rPr>
        <sz val="11"/>
        <color theme="1"/>
        <rFont val="Calibri Light"/>
        <family val="2"/>
      </rPr>
      <t>Acceptance Test plan</t>
    </r>
  </si>
  <si>
    <r>
      <t xml:space="preserve">·  </t>
    </r>
    <r>
      <rPr>
        <sz val="11"/>
        <color theme="1"/>
        <rFont val="Calibri Light"/>
        <family val="2"/>
      </rPr>
      <t>Solution interface specifications (describing APIs between MIC 2 platforms and Proposer servers and systems)</t>
    </r>
  </si>
  <si>
    <r>
      <t xml:space="preserve">·  </t>
    </r>
    <r>
      <rPr>
        <sz val="11"/>
        <color theme="1"/>
        <rFont val="Calibri Light"/>
        <family val="2"/>
      </rPr>
      <t xml:space="preserve">The Proposer shall provide ALL its references (Lebanon, MENA, etc.) for the deployment of its solution. </t>
    </r>
  </si>
  <si>
    <r>
      <t xml:space="preserve">·  </t>
    </r>
    <r>
      <rPr>
        <sz val="11"/>
        <color theme="1"/>
        <rFont val="Calibri Light"/>
        <family val="2"/>
      </rPr>
      <t xml:space="preserve">The Proposer mention its market share and volume in number of transactions in each country / territory of operation. </t>
    </r>
  </si>
  <si>
    <r>
      <t xml:space="preserve">·  </t>
    </r>
    <r>
      <rPr>
        <sz val="11"/>
        <color theme="1"/>
        <rFont val="Calibri Light"/>
        <family val="2"/>
      </rPr>
      <t xml:space="preserve">The proposer shall provide Business/Customer Care training onsite for 6 members. </t>
    </r>
  </si>
  <si>
    <r>
      <t xml:space="preserve">·  </t>
    </r>
    <r>
      <rPr>
        <sz val="11"/>
        <color theme="1"/>
        <rFont val="Calibri Light"/>
        <family val="2"/>
      </rPr>
      <t>The proposer shall as well provide advanced technical training for 4 IT members.</t>
    </r>
  </si>
  <si>
    <r>
      <t xml:space="preserve">·  </t>
    </r>
    <r>
      <rPr>
        <sz val="11"/>
        <color theme="1"/>
        <rFont val="Calibri Light"/>
        <family val="2"/>
      </rPr>
      <t>The training shall cover all areas: solution architecture, HW &amp; SW, dimensioning or planning, configuration, administration, protocols &amp; interfaces, integration with provisioning, billing, portal, performance &amp; monitoring.</t>
    </r>
  </si>
  <si>
    <r>
      <t xml:space="preserve">·  </t>
    </r>
    <r>
      <rPr>
        <sz val="11"/>
        <color theme="1"/>
        <rFont val="Calibri Light"/>
        <family val="2"/>
      </rPr>
      <t>The proposer shall indicate the necessary duration to cope with all above needed technical skills to be acquired in coordination and agreement with MIC2.</t>
    </r>
  </si>
  <si>
    <r>
      <t xml:space="preserve">·  </t>
    </r>
    <r>
      <rPr>
        <sz val="11"/>
        <color theme="1"/>
        <rFont val="Calibri Light"/>
        <family val="2"/>
      </rPr>
      <t>The proposer shall provide the needed training material in soft and hard copy.</t>
    </r>
  </si>
  <si>
    <r>
      <t xml:space="preserve">·  </t>
    </r>
    <r>
      <rPr>
        <sz val="11"/>
        <color theme="1"/>
        <rFont val="Calibri Light"/>
        <family val="2"/>
      </rPr>
      <t>The proposer shall provide as part of the training actual hands-on session on the real system similar to what Touch will be facing in the Live environment.</t>
    </r>
  </si>
  <si>
    <r>
      <t xml:space="preserve">·  </t>
    </r>
    <r>
      <rPr>
        <sz val="11"/>
        <color theme="1"/>
        <rFont val="Calibri Light"/>
        <family val="2"/>
      </rPr>
      <t>Training shall be delivered before the formal launch of the solution and the acceptance tests.</t>
    </r>
  </si>
  <si>
    <r>
      <t xml:space="preserve">·  </t>
    </r>
    <r>
      <rPr>
        <sz val="11"/>
        <color theme="1"/>
        <rFont val="Calibri Light"/>
        <family val="2"/>
      </rPr>
      <t xml:space="preserve">Transaction Fees: The proposer must present a schedule of transactions fees associated with each payment platform (online or in-store) based on Local cards USD/LBP or International cards USD </t>
    </r>
  </si>
  <si>
    <r>
      <rPr>
        <sz val="11"/>
        <color theme="1"/>
        <rFont val="Symbol"/>
        <family val="1"/>
        <charset val="2"/>
      </rPr>
      <t>¨</t>
    </r>
    <r>
      <rPr>
        <sz val="11"/>
        <color theme="1"/>
        <rFont val="Calibri Light"/>
        <family val="2"/>
      </rPr>
      <t xml:space="preserve">  The system should allow MIC2 to decide to either absorb or pass processing fees onto the customer or even support the hybrid approach where MIC2 might absorb a portion of the processing fee and pass on the remaining part to the customer</t>
    </r>
  </si>
  <si>
    <r>
      <rPr>
        <sz val="11"/>
        <color theme="1"/>
        <rFont val="Symbol"/>
        <family val="1"/>
        <charset val="2"/>
      </rPr>
      <t>¨</t>
    </r>
    <r>
      <rPr>
        <sz val="8.8000000000000007"/>
        <color theme="1"/>
        <rFont val="Calibri Light"/>
        <family val="2"/>
      </rPr>
      <t xml:space="preserve">  </t>
    </r>
    <r>
      <rPr>
        <sz val="11"/>
        <color theme="1"/>
        <rFont val="Calibri Light"/>
        <family val="2"/>
      </rPr>
      <t>Transaction fees must outline a comprehensive breakdown linked to each payment method. The breakdown must specifically detail the fees associated with Local cards in USD/LBP currency or International cards USD per payment platform (online or in-store) and Transaction type:
  o  Postpaid invoice payment Local cards USD/LBP
  o  Postpaid invoice payment International cards USD 
  o  Prepaid e.recharge Local cards USD/LBP
  o  Prepaid e.recharge International cards USD
  o  POS Local cards USD/LBP
  o  POS International cards USD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</si>
</sst>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name val="宋体"/>
      <family val="3"/>
      <charset val="134"/>
    </font>
    <font>
      <sz val="11"/>
      <color indexed="8"/>
      <name val="Calibri"/>
      <family val="2"/>
      <scheme val="minor"/>
    </font>
    <font>
      <sz val="11"/>
      <color theme="1"/>
      <name val="Calibri"/>
      <family val="2"/>
      <charset val="134"/>
      <scheme val="minor"/>
    </font>
    <font>
      <sz val="11"/>
      <color theme="3"/>
      <name val="Calibri"/>
      <family val="2"/>
      <scheme val="minor"/>
    </font>
    <font>
      <sz val="11"/>
      <name val="Calibri"/>
      <family val="2"/>
      <scheme val="minor"/>
    </font>
    <font>
      <b/>
      <sz val="12"/>
      <color theme="4" tint="-0.249977111117893"/>
      <name val="Calibri"/>
      <family val="2"/>
      <scheme val="minor"/>
    </font>
    <font>
      <sz val="11"/>
      <color theme="1"/>
      <name val="Symbol"/>
      <family val="1"/>
      <charset val="2"/>
    </font>
    <font>
      <sz val="7"/>
      <color theme="1"/>
      <name val="Times New Roman"/>
      <family val="1"/>
    </font>
    <font>
      <sz val="11"/>
      <color theme="1"/>
      <name val="Calibri Light"/>
      <family val="2"/>
    </font>
    <font>
      <sz val="11"/>
      <color theme="1"/>
      <name val="Courier New"/>
      <family val="3"/>
    </font>
    <font>
      <sz val="11"/>
      <name val="Symbol"/>
      <family val="1"/>
      <charset val="2"/>
    </font>
    <font>
      <sz val="11"/>
      <name val="Calibri Light"/>
      <family val="2"/>
    </font>
    <font>
      <vertAlign val="superscript"/>
      <sz val="11"/>
      <color theme="1"/>
      <name val="Calibri Light"/>
      <family val="2"/>
    </font>
    <font>
      <b/>
      <sz val="11"/>
      <name val="Calibri"/>
      <family val="2"/>
      <scheme val="minor"/>
    </font>
    <font>
      <sz val="8.8000000000000007"/>
      <color theme="1"/>
      <name val="Calibri Light"/>
      <family val="2"/>
    </font>
  </fonts>
  <fills count="10">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66"/>
        <bgColor indexed="64"/>
      </patternFill>
    </fill>
    <fill>
      <patternFill patternType="solid">
        <fgColor rgb="FFFFFF99"/>
        <bgColor indexed="64"/>
      </patternFill>
    </fill>
    <fill>
      <patternFill patternType="mediumGray">
        <fgColor theme="0" tint="-0.14996795556505021"/>
        <bgColor rgb="FFFFFF66"/>
      </patternFill>
    </fill>
  </fills>
  <borders count="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6">
    <xf numFmtId="0" fontId="0" fillId="0" borderId="0"/>
    <xf numFmtId="0" fontId="3" fillId="0" borderId="0" applyNumberFormat="0" applyFill="0" applyBorder="0" applyAlignment="0" applyProtection="0"/>
    <xf numFmtId="9" fontId="1" fillId="0" borderId="0" applyFont="0" applyFill="0" applyBorder="0" applyAlignment="0" applyProtection="0"/>
    <xf numFmtId="0" fontId="5" fillId="0" borderId="0"/>
    <xf numFmtId="0" fontId="6" fillId="0" borderId="0"/>
    <xf numFmtId="0" fontId="7" fillId="0" borderId="0">
      <alignment vertical="center"/>
    </xf>
  </cellStyleXfs>
  <cellXfs count="78">
    <xf numFmtId="0" fontId="0" fillId="0" borderId="0" xfId="0"/>
    <xf numFmtId="0" fontId="9" fillId="0" borderId="6" xfId="0" applyNumberFormat="1" applyFont="1" applyFill="1" applyBorder="1" applyAlignment="1">
      <alignment horizontal="center" vertical="center"/>
    </xf>
    <xf numFmtId="0" fontId="0" fillId="0" borderId="0" xfId="0"/>
    <xf numFmtId="0" fontId="0" fillId="2" borderId="0" xfId="0" applyFill="1" applyAlignment="1">
      <alignment horizontal="center" vertical="center"/>
    </xf>
    <xf numFmtId="0" fontId="0" fillId="0" borderId="0" xfId="0" applyFont="1"/>
    <xf numFmtId="9" fontId="2" fillId="2" borderId="0" xfId="2" applyFont="1" applyFill="1" applyAlignment="1">
      <alignment horizontal="center" vertical="center"/>
    </xf>
    <xf numFmtId="0" fontId="4" fillId="2" borderId="0" xfId="0" applyFont="1" applyFill="1" applyAlignment="1">
      <alignment horizontal="right" vertical="center"/>
    </xf>
    <xf numFmtId="0" fontId="0" fillId="0" borderId="0" xfId="0" applyFont="1" applyAlignment="1">
      <alignment horizontal="center" vertical="center"/>
    </xf>
    <xf numFmtId="0" fontId="3" fillId="3"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5" borderId="2" xfId="0" applyFont="1" applyFill="1" applyBorder="1" applyAlignment="1">
      <alignment horizontal="center" vertical="center"/>
    </xf>
    <xf numFmtId="0" fontId="3" fillId="6" borderId="2" xfId="0" applyFont="1" applyFill="1" applyBorder="1" applyAlignment="1">
      <alignment horizontal="center" vertical="center"/>
    </xf>
    <xf numFmtId="0" fontId="8" fillId="2" borderId="0" xfId="0" applyFont="1" applyFill="1" applyAlignment="1">
      <alignment horizontal="right" vertical="center"/>
    </xf>
    <xf numFmtId="0" fontId="0" fillId="0" borderId="0" xfId="0" applyAlignment="1">
      <alignment horizontal="center" vertical="center"/>
    </xf>
    <xf numFmtId="9" fontId="1" fillId="2" borderId="0" xfId="2" applyFont="1" applyFill="1" applyAlignment="1">
      <alignment horizontal="center" vertical="center"/>
    </xf>
    <xf numFmtId="10" fontId="1" fillId="0" borderId="0" xfId="2" applyNumberFormat="1" applyFont="1" applyAlignment="1">
      <alignment horizontal="center" vertical="center"/>
    </xf>
    <xf numFmtId="9" fontId="10" fillId="7" borderId="3" xfId="2" applyFont="1" applyFill="1" applyBorder="1" applyAlignment="1">
      <alignment horizontal="center"/>
    </xf>
    <xf numFmtId="0" fontId="0" fillId="2" borderId="0" xfId="0" applyFill="1" applyAlignment="1">
      <alignment horizontal="center" vertical="top"/>
    </xf>
    <xf numFmtId="0" fontId="8" fillId="2" borderId="0" xfId="0" applyFont="1" applyFill="1" applyAlignment="1">
      <alignment horizontal="center" vertical="top"/>
    </xf>
    <xf numFmtId="0" fontId="4" fillId="2" borderId="0" xfId="0" applyFont="1" applyFill="1" applyAlignment="1">
      <alignment horizontal="center" vertical="top"/>
    </xf>
    <xf numFmtId="0" fontId="0" fillId="0" borderId="3" xfId="0" applyFont="1" applyFill="1" applyBorder="1" applyAlignment="1">
      <alignment horizontal="left" vertical="top" wrapText="1"/>
    </xf>
    <xf numFmtId="0" fontId="0" fillId="7" borderId="4" xfId="0" applyFill="1" applyBorder="1" applyAlignment="1">
      <alignment vertical="center" wrapText="1"/>
    </xf>
    <xf numFmtId="0" fontId="3" fillId="7" borderId="4" xfId="1" applyFill="1" applyBorder="1" applyAlignment="1">
      <alignment vertical="center" wrapText="1"/>
    </xf>
    <xf numFmtId="9" fontId="3" fillId="7" borderId="3" xfId="1" applyNumberFormat="1" applyFill="1" applyBorder="1" applyAlignment="1">
      <alignment horizontal="center"/>
    </xf>
    <xf numFmtId="0" fontId="3" fillId="0" borderId="0" xfId="1"/>
    <xf numFmtId="0" fontId="3" fillId="7" borderId="3" xfId="1" applyFill="1" applyBorder="1" applyAlignment="1">
      <alignment vertical="center" wrapText="1"/>
    </xf>
    <xf numFmtId="0" fontId="3" fillId="9" borderId="3" xfId="1" applyNumberFormat="1" applyFill="1" applyBorder="1" applyAlignment="1">
      <alignment horizontal="center" vertical="top"/>
    </xf>
    <xf numFmtId="164" fontId="3" fillId="8" borderId="3" xfId="1" applyNumberFormat="1" applyFill="1" applyBorder="1" applyAlignment="1">
      <alignment horizontal="center" vertical="center"/>
    </xf>
    <xf numFmtId="0" fontId="11" fillId="0" borderId="3" xfId="0" applyFont="1" applyBorder="1" applyAlignment="1">
      <alignment horizontal="left" vertical="center" wrapText="1" indent="2"/>
    </xf>
    <xf numFmtId="0" fontId="13" fillId="0" borderId="3" xfId="0" applyFont="1" applyBorder="1" applyAlignment="1">
      <alignment horizontal="left" vertical="center" wrapText="1"/>
    </xf>
    <xf numFmtId="9" fontId="3" fillId="3" borderId="1" xfId="0" applyNumberFormat="1" applyFont="1" applyFill="1" applyBorder="1" applyAlignment="1">
      <alignment horizontal="center" vertical="center"/>
    </xf>
    <xf numFmtId="9" fontId="3" fillId="4" borderId="2" xfId="0" applyNumberFormat="1" applyFont="1" applyFill="1" applyBorder="1" applyAlignment="1">
      <alignment horizontal="center" vertical="center"/>
    </xf>
    <xf numFmtId="9" fontId="3" fillId="5" borderId="2" xfId="0" applyNumberFormat="1" applyFont="1" applyFill="1" applyBorder="1" applyAlignment="1">
      <alignment horizontal="center" vertical="center"/>
    </xf>
    <xf numFmtId="9" fontId="3" fillId="6" borderId="2" xfId="0" applyNumberFormat="1" applyFont="1" applyFill="1" applyBorder="1" applyAlignment="1">
      <alignment horizontal="center" vertical="center"/>
    </xf>
    <xf numFmtId="0" fontId="0" fillId="7" borderId="4" xfId="0" applyFill="1" applyBorder="1" applyAlignment="1">
      <alignment horizontal="left" vertical="center" wrapText="1" indent="5"/>
    </xf>
    <xf numFmtId="9" fontId="10" fillId="7" borderId="3" xfId="2" applyFont="1" applyFill="1" applyBorder="1" applyAlignment="1">
      <alignment horizontal="left" indent="5"/>
    </xf>
    <xf numFmtId="0" fontId="0" fillId="0" borderId="0" xfId="0" applyAlignment="1">
      <alignment horizontal="left" indent="5"/>
    </xf>
    <xf numFmtId="0" fontId="0" fillId="0" borderId="0" xfId="0" applyAlignment="1">
      <alignment vertical="center"/>
    </xf>
    <xf numFmtId="1" fontId="0" fillId="0" borderId="0" xfId="0" applyNumberFormat="1" applyAlignment="1">
      <alignment vertical="center"/>
    </xf>
    <xf numFmtId="10" fontId="0" fillId="0" borderId="0" xfId="2" applyNumberFormat="1" applyFont="1" applyAlignment="1">
      <alignment vertical="center"/>
    </xf>
    <xf numFmtId="0" fontId="3" fillId="0" borderId="0" xfId="1" applyAlignment="1"/>
    <xf numFmtId="0" fontId="0" fillId="0" borderId="0" xfId="0" applyAlignment="1"/>
    <xf numFmtId="0" fontId="0" fillId="0" borderId="0" xfId="0" applyFont="1" applyAlignment="1"/>
    <xf numFmtId="0" fontId="9" fillId="0" borderId="3" xfId="0" applyNumberFormat="1" applyFont="1" applyFill="1" applyBorder="1" applyAlignment="1">
      <alignment horizontal="center" vertical="center"/>
    </xf>
    <xf numFmtId="0" fontId="0" fillId="0" borderId="3" xfId="0" applyFont="1" applyBorder="1" applyAlignment="1">
      <alignment horizontal="center" vertical="center"/>
    </xf>
    <xf numFmtId="0" fontId="11" fillId="0" borderId="6" xfId="0" applyFont="1" applyBorder="1" applyAlignment="1">
      <alignment horizontal="left" vertical="center" wrapText="1" indent="2"/>
    </xf>
    <xf numFmtId="0" fontId="15" fillId="0" borderId="3" xfId="0" applyFont="1" applyBorder="1" applyAlignment="1">
      <alignment horizontal="left" vertical="center" wrapText="1" indent="2"/>
    </xf>
    <xf numFmtId="0" fontId="13" fillId="0" borderId="3" xfId="0" applyFont="1" applyBorder="1" applyAlignment="1">
      <alignment horizontal="left" vertical="center" wrapText="1" indent="4"/>
    </xf>
    <xf numFmtId="0" fontId="13" fillId="0" borderId="0" xfId="0" applyFont="1" applyAlignment="1">
      <alignment horizontal="left" vertical="center" wrapText="1" indent="4"/>
    </xf>
    <xf numFmtId="0" fontId="11" fillId="0" borderId="0" xfId="0" applyFont="1" applyAlignment="1">
      <alignment horizontal="left" vertical="center" wrapText="1" indent="2"/>
    </xf>
    <xf numFmtId="0" fontId="11" fillId="0" borderId="0" xfId="0" applyFont="1" applyAlignment="1">
      <alignment horizontal="left" vertical="center" wrapText="1" indent="3"/>
    </xf>
    <xf numFmtId="0" fontId="13" fillId="0" borderId="3" xfId="0" applyFont="1" applyBorder="1" applyAlignment="1">
      <alignment horizontal="left" vertical="center"/>
    </xf>
    <xf numFmtId="0" fontId="0" fillId="0" borderId="6" xfId="0" quotePrefix="1" applyBorder="1" applyAlignment="1">
      <alignment horizontal="left" wrapText="1" indent="4"/>
    </xf>
    <xf numFmtId="0" fontId="0" fillId="0" borderId="5" xfId="0" quotePrefix="1" applyBorder="1" applyAlignment="1">
      <alignment horizontal="left" wrapText="1" indent="4"/>
    </xf>
    <xf numFmtId="0" fontId="0" fillId="0" borderId="4" xfId="0" quotePrefix="1" applyBorder="1" applyAlignment="1">
      <alignment horizontal="left" wrapText="1" indent="4"/>
    </xf>
    <xf numFmtId="0" fontId="0" fillId="0" borderId="0" xfId="0" applyAlignment="1">
      <alignment horizontal="left" wrapText="1" indent="4"/>
    </xf>
    <xf numFmtId="0" fontId="0" fillId="0" borderId="4" xfId="0" applyBorder="1" applyAlignment="1">
      <alignment horizontal="left" wrapText="1" indent="4"/>
    </xf>
    <xf numFmtId="0" fontId="18" fillId="7" borderId="3" xfId="1" applyFont="1" applyFill="1" applyBorder="1" applyAlignment="1">
      <alignment vertical="center" wrapText="1"/>
    </xf>
    <xf numFmtId="0" fontId="0" fillId="0" borderId="3" xfId="0" applyFont="1" applyFill="1" applyBorder="1" applyAlignment="1">
      <alignment horizontal="left" vertical="top" wrapText="1" indent="4"/>
    </xf>
    <xf numFmtId="0" fontId="14" fillId="0" borderId="3" xfId="0" applyFont="1" applyBorder="1" applyAlignment="1">
      <alignment horizontal="left" vertical="center" wrapText="1" indent="6"/>
    </xf>
    <xf numFmtId="0" fontId="13" fillId="0" borderId="5" xfId="0" applyFont="1" applyBorder="1" applyAlignment="1">
      <alignment horizontal="left" vertical="center" wrapText="1" indent="4"/>
    </xf>
    <xf numFmtId="0" fontId="13" fillId="0" borderId="4" xfId="0" applyFont="1" applyBorder="1" applyAlignment="1">
      <alignment horizontal="left" vertical="center" wrapText="1" indent="4"/>
    </xf>
    <xf numFmtId="0" fontId="0" fillId="7" borderId="4" xfId="0" applyFill="1" applyBorder="1" applyAlignment="1">
      <alignment vertical="center" wrapText="1"/>
    </xf>
    <xf numFmtId="0" fontId="9" fillId="0" borderId="5" xfId="0" applyNumberFormat="1" applyFont="1" applyFill="1" applyBorder="1" applyAlignment="1">
      <alignment horizontal="center" vertical="center"/>
    </xf>
    <xf numFmtId="0" fontId="9" fillId="0" borderId="4" xfId="0" applyNumberFormat="1" applyFont="1" applyFill="1" applyBorder="1" applyAlignment="1">
      <alignment horizontal="center" vertical="center"/>
    </xf>
    <xf numFmtId="0" fontId="0" fillId="7" borderId="6" xfId="0" applyFill="1" applyBorder="1" applyAlignment="1">
      <alignment horizontal="center" vertical="center" wrapText="1"/>
    </xf>
    <xf numFmtId="0" fontId="0" fillId="7" borderId="5" xfId="0" applyFill="1" applyBorder="1" applyAlignment="1">
      <alignment horizontal="center" vertical="center" wrapText="1"/>
    </xf>
    <xf numFmtId="0" fontId="0" fillId="7" borderId="4" xfId="0" applyFill="1" applyBorder="1" applyAlignment="1">
      <alignment horizontal="center" vertical="center" wrapText="1"/>
    </xf>
    <xf numFmtId="0" fontId="0" fillId="0" borderId="6" xfId="0" applyFont="1" applyBorder="1" applyAlignment="1">
      <alignment horizontal="center" vertical="center"/>
    </xf>
    <xf numFmtId="0" fontId="0" fillId="0" borderId="5" xfId="0" applyFont="1" applyBorder="1" applyAlignment="1">
      <alignment horizontal="center" vertical="center"/>
    </xf>
    <xf numFmtId="0" fontId="0" fillId="0" borderId="4" xfId="0" applyFont="1" applyBorder="1" applyAlignment="1">
      <alignment horizontal="center" vertical="center"/>
    </xf>
    <xf numFmtId="9" fontId="10" fillId="7" borderId="6" xfId="2" applyFont="1" applyFill="1" applyBorder="1" applyAlignment="1">
      <alignment horizontal="center"/>
    </xf>
    <xf numFmtId="9" fontId="10" fillId="7" borderId="5" xfId="2" applyFont="1" applyFill="1" applyBorder="1" applyAlignment="1">
      <alignment horizontal="center"/>
    </xf>
    <xf numFmtId="9" fontId="10" fillId="7" borderId="4" xfId="2" applyFont="1" applyFill="1" applyBorder="1" applyAlignment="1">
      <alignment horizontal="center"/>
    </xf>
    <xf numFmtId="0" fontId="2" fillId="2" borderId="0" xfId="0" applyFont="1" applyFill="1" applyAlignment="1">
      <alignment horizontal="center" vertical="center"/>
    </xf>
    <xf numFmtId="0" fontId="0" fillId="7" borderId="6" xfId="0" applyFill="1" applyBorder="1" applyAlignment="1">
      <alignment vertical="center" wrapText="1"/>
    </xf>
    <xf numFmtId="0" fontId="0" fillId="7" borderId="5" xfId="0" applyFill="1" applyBorder="1" applyAlignment="1">
      <alignment vertical="center" wrapText="1"/>
    </xf>
    <xf numFmtId="0" fontId="0" fillId="7" borderId="4" xfId="0" applyFill="1" applyBorder="1" applyAlignment="1">
      <alignment vertical="center" wrapText="1"/>
    </xf>
  </cellXfs>
  <cellStyles count="6">
    <cellStyle name="0,0_x000d__x000a_NA_x000d__x000a_" xfId="3"/>
    <cellStyle name="Normal" xfId="0" builtinId="0"/>
    <cellStyle name="Normal 2" xfId="4"/>
    <cellStyle name="Normal 3" xfId="5"/>
    <cellStyle name="Percent" xfId="2" builtinId="5"/>
    <cellStyle name="RowLevel_1" xfId="1" builtinId="1" iLevel="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applyStyles="1" summaryBelow="0"/>
  </sheetPr>
  <dimension ref="A1:N125"/>
  <sheetViews>
    <sheetView tabSelected="1" topLeftCell="A25" zoomScale="80" zoomScaleNormal="80" workbookViewId="0">
      <selection activeCell="B29" sqref="B29"/>
    </sheetView>
  </sheetViews>
  <sheetFormatPr defaultRowHeight="15" outlineLevelRow="1"/>
  <cols>
    <col min="1" max="1" width="5.7109375" bestFit="1" customWidth="1"/>
    <col min="2" max="2" width="69.5703125" customWidth="1"/>
    <col min="4" max="4" width="5.85546875" bestFit="1" customWidth="1"/>
    <col min="5" max="8" width="18.140625" bestFit="1" customWidth="1"/>
    <col min="10" max="10" width="2" style="41" bestFit="1" customWidth="1"/>
    <col min="11" max="11" width="63.85546875" style="41" bestFit="1" customWidth="1"/>
  </cols>
  <sheetData>
    <row r="1" spans="1:14" ht="15.75" thickBot="1">
      <c r="A1" s="3"/>
      <c r="B1" s="3"/>
      <c r="C1" s="17"/>
      <c r="D1" s="14"/>
      <c r="E1" s="74" t="s">
        <v>2</v>
      </c>
      <c r="F1" s="74"/>
      <c r="G1" s="74"/>
      <c r="H1" s="74"/>
      <c r="I1" s="13"/>
      <c r="J1" s="37">
        <v>0</v>
      </c>
      <c r="K1" s="37" t="s">
        <v>29</v>
      </c>
      <c r="L1" s="13"/>
      <c r="M1" s="13"/>
      <c r="N1" s="13"/>
    </row>
    <row r="2" spans="1:14" ht="15.75" thickBot="1">
      <c r="A2" s="3"/>
      <c r="B2" s="12"/>
      <c r="C2" s="18"/>
      <c r="D2" s="14"/>
      <c r="E2" s="8" t="s">
        <v>3</v>
      </c>
      <c r="F2" s="9" t="s">
        <v>4</v>
      </c>
      <c r="G2" s="10" t="s">
        <v>5</v>
      </c>
      <c r="H2" s="11" t="s">
        <v>6</v>
      </c>
      <c r="I2" s="13"/>
      <c r="J2" s="37">
        <v>1</v>
      </c>
      <c r="K2" s="37" t="s">
        <v>28</v>
      </c>
      <c r="L2" s="13"/>
      <c r="M2" s="13"/>
      <c r="N2" s="13"/>
    </row>
    <row r="3" spans="1:14">
      <c r="A3" s="3"/>
      <c r="B3" s="6"/>
      <c r="C3" s="19"/>
      <c r="D3" s="5">
        <f>SUM(D4+D12+D38+D44+D49+D64+D79+D84+D108+D115+D118)</f>
        <v>1.0000000000000002</v>
      </c>
      <c r="E3" s="30">
        <f>SUM(E4+E12+E38+E44+E49+E64+E79+E84+E108+E115+E118)</f>
        <v>0</v>
      </c>
      <c r="F3" s="31">
        <f>SUM(F4+F12+F38+F44+F49+F64+F79+F84+F108+F115+F118)</f>
        <v>0</v>
      </c>
      <c r="G3" s="32">
        <f>SUM(G4+G12+G38+G44+G49+G64+G79+G84+G108+G115+G118)</f>
        <v>0</v>
      </c>
      <c r="H3" s="33">
        <f>SUM(H4+H12+H38+H44+H49+H64+H79+H84+H108+H115+H118)</f>
        <v>0</v>
      </c>
      <c r="I3" s="13"/>
      <c r="J3" s="38">
        <v>2</v>
      </c>
      <c r="K3" s="39" t="s">
        <v>31</v>
      </c>
      <c r="L3" s="15"/>
      <c r="M3" s="15"/>
      <c r="N3" s="15"/>
    </row>
    <row r="4" spans="1:14" s="24" customFormat="1">
      <c r="A4" s="22" t="s">
        <v>9</v>
      </c>
      <c r="B4" s="25" t="s">
        <v>20</v>
      </c>
      <c r="C4" s="26"/>
      <c r="D4" s="23">
        <v>0.2</v>
      </c>
      <c r="E4" s="27">
        <f>SUMPRODUCT($C5:$C11,E5:E11)/SUM($C5:$C11)*$D$4/2</f>
        <v>0</v>
      </c>
      <c r="F4" s="27">
        <f t="shared" ref="F4:H4" si="0">SUMPRODUCT($C5:$C11,F5:F11)/SUM($C5:$C11)*$D$4/2</f>
        <v>0</v>
      </c>
      <c r="G4" s="27">
        <f t="shared" si="0"/>
        <v>0</v>
      </c>
      <c r="H4" s="27">
        <f t="shared" si="0"/>
        <v>0</v>
      </c>
      <c r="J4" s="40"/>
      <c r="K4" s="40"/>
    </row>
    <row r="5" spans="1:14" s="2" customFormat="1" ht="45" outlineLevel="1">
      <c r="A5" s="21"/>
      <c r="B5" s="20" t="s">
        <v>7</v>
      </c>
      <c r="C5" s="44">
        <v>3</v>
      </c>
      <c r="D5" s="16"/>
      <c r="E5" s="43"/>
      <c r="F5" s="43"/>
      <c r="G5" s="43"/>
      <c r="H5" s="43"/>
      <c r="J5" s="41"/>
      <c r="K5" s="41"/>
    </row>
    <row r="6" spans="1:14" ht="30" outlineLevel="1">
      <c r="A6" s="21"/>
      <c r="B6" s="28" t="s">
        <v>46</v>
      </c>
      <c r="C6" s="44">
        <v>3</v>
      </c>
      <c r="D6" s="16"/>
      <c r="E6" s="43"/>
      <c r="F6" s="43"/>
      <c r="G6" s="43"/>
      <c r="H6" s="43"/>
      <c r="I6" s="2"/>
      <c r="L6" s="2"/>
      <c r="M6" s="2"/>
      <c r="N6" s="2"/>
    </row>
    <row r="7" spans="1:14" ht="45" outlineLevel="1">
      <c r="A7" s="21"/>
      <c r="B7" s="47" t="s">
        <v>45</v>
      </c>
      <c r="C7" s="44">
        <v>3</v>
      </c>
      <c r="D7" s="16"/>
      <c r="E7" s="43"/>
      <c r="F7" s="43"/>
      <c r="G7" s="43"/>
      <c r="H7" s="43"/>
      <c r="I7" s="7"/>
      <c r="J7" s="42"/>
      <c r="K7" s="42"/>
      <c r="L7" s="4"/>
      <c r="M7" s="4"/>
      <c r="N7" s="4"/>
    </row>
    <row r="8" spans="1:14" ht="30" outlineLevel="1">
      <c r="A8" s="21"/>
      <c r="B8" s="47" t="s">
        <v>47</v>
      </c>
      <c r="C8" s="44">
        <v>3</v>
      </c>
      <c r="D8" s="16"/>
      <c r="E8" s="43"/>
      <c r="F8" s="43"/>
      <c r="G8" s="43"/>
      <c r="H8" s="43"/>
      <c r="I8" s="7"/>
      <c r="J8" s="42"/>
      <c r="K8" s="42"/>
      <c r="L8" s="4"/>
      <c r="M8" s="4"/>
      <c r="N8" s="4"/>
    </row>
    <row r="9" spans="1:14" ht="45" outlineLevel="1">
      <c r="A9" s="21"/>
      <c r="B9" s="47" t="s">
        <v>48</v>
      </c>
      <c r="C9" s="44">
        <v>3</v>
      </c>
      <c r="D9" s="16"/>
      <c r="E9" s="43"/>
      <c r="F9" s="43"/>
      <c r="G9" s="43"/>
      <c r="H9" s="43"/>
      <c r="I9" s="7"/>
      <c r="J9" s="42"/>
      <c r="K9" s="42"/>
      <c r="L9" s="4"/>
      <c r="M9" s="4"/>
      <c r="N9" s="4"/>
    </row>
    <row r="10" spans="1:14" s="2" customFormat="1" ht="30" outlineLevel="1">
      <c r="A10" s="21"/>
      <c r="B10" s="47" t="s">
        <v>49</v>
      </c>
      <c r="C10" s="44">
        <v>3</v>
      </c>
      <c r="D10" s="16"/>
      <c r="E10" s="43"/>
      <c r="F10" s="43"/>
      <c r="G10" s="43"/>
      <c r="H10" s="43"/>
      <c r="I10" s="7"/>
      <c r="J10" s="42"/>
      <c r="K10" s="42"/>
      <c r="L10" s="4"/>
      <c r="M10" s="4"/>
      <c r="N10" s="4"/>
    </row>
    <row r="11" spans="1:14" ht="77.25" outlineLevel="1">
      <c r="A11" s="21"/>
      <c r="B11" s="28" t="s">
        <v>50</v>
      </c>
      <c r="C11" s="44">
        <v>3</v>
      </c>
      <c r="D11" s="16"/>
      <c r="E11" s="43"/>
      <c r="F11" s="43"/>
      <c r="G11" s="43"/>
      <c r="H11" s="43"/>
      <c r="I11" s="7"/>
      <c r="J11" s="42"/>
      <c r="K11" s="42"/>
      <c r="L11" s="4"/>
      <c r="M11" s="4"/>
      <c r="N11" s="4"/>
    </row>
    <row r="12" spans="1:14" s="24" customFormat="1">
      <c r="A12" s="22" t="s">
        <v>10</v>
      </c>
      <c r="B12" s="25" t="s">
        <v>21</v>
      </c>
      <c r="C12" s="26"/>
      <c r="D12" s="23">
        <v>0.25</v>
      </c>
      <c r="E12" s="27">
        <f>SUMPRODUCT($C13:$C37,E13:E37)/SUM($C13:$C37)*$D$12/2</f>
        <v>0</v>
      </c>
      <c r="F12" s="27">
        <f>SUMPRODUCT($C13:$C37,F13:F37)/SUM($C13:$C37)*$D$12/2</f>
        <v>0</v>
      </c>
      <c r="G12" s="27">
        <f>SUMPRODUCT($C13:$C37,G13:G37)/SUM($C13:$C37)*$D$12/2</f>
        <v>0</v>
      </c>
      <c r="H12" s="27">
        <f>SUMPRODUCT($C13:$C37,H13:H37)/SUM($C13:$C37)*$D$12/2</f>
        <v>0</v>
      </c>
      <c r="J12" s="40"/>
      <c r="K12" s="40"/>
    </row>
    <row r="13" spans="1:14" ht="30" outlineLevel="1">
      <c r="A13" s="21"/>
      <c r="B13" s="28" t="s">
        <v>51</v>
      </c>
      <c r="C13" s="44">
        <v>3</v>
      </c>
      <c r="D13" s="16"/>
      <c r="E13" s="43"/>
      <c r="F13" s="43"/>
      <c r="G13" s="43"/>
      <c r="H13" s="43"/>
      <c r="I13" s="7"/>
      <c r="J13" s="42"/>
      <c r="K13" s="42"/>
      <c r="L13" s="4"/>
      <c r="M13" s="4"/>
      <c r="N13" s="4"/>
    </row>
    <row r="14" spans="1:14" s="2" customFormat="1" ht="30" outlineLevel="1">
      <c r="A14" s="21"/>
      <c r="B14" s="28" t="s">
        <v>52</v>
      </c>
      <c r="C14" s="44">
        <v>3</v>
      </c>
      <c r="D14" s="16"/>
      <c r="E14" s="43"/>
      <c r="F14" s="43"/>
      <c r="G14" s="43"/>
      <c r="H14" s="43"/>
      <c r="I14" s="7"/>
      <c r="J14" s="42"/>
      <c r="K14" s="42"/>
      <c r="L14" s="4"/>
      <c r="M14" s="4"/>
      <c r="N14" s="4"/>
    </row>
    <row r="15" spans="1:14" s="2" customFormat="1" ht="30" outlineLevel="1">
      <c r="A15" s="21"/>
      <c r="B15" s="28" t="s">
        <v>53</v>
      </c>
      <c r="C15" s="26"/>
      <c r="D15" s="16"/>
      <c r="E15" s="26"/>
      <c r="F15" s="26"/>
      <c r="G15" s="26"/>
      <c r="H15" s="26"/>
      <c r="I15" s="7"/>
      <c r="J15" s="42"/>
      <c r="K15" s="42"/>
      <c r="L15" s="4"/>
      <c r="M15" s="4"/>
      <c r="N15" s="4"/>
    </row>
    <row r="16" spans="1:14" ht="15.75" outlineLevel="1">
      <c r="A16" s="21"/>
      <c r="B16" s="59" t="s">
        <v>54</v>
      </c>
      <c r="C16" s="44">
        <v>3</v>
      </c>
      <c r="D16" s="16"/>
      <c r="E16" s="43"/>
      <c r="F16" s="43"/>
      <c r="G16" s="43"/>
      <c r="H16" s="43"/>
      <c r="I16" s="7"/>
      <c r="J16" s="42"/>
      <c r="K16" s="42"/>
      <c r="L16" s="4"/>
      <c r="M16" s="4"/>
      <c r="N16" s="4"/>
    </row>
    <row r="17" spans="1:14" s="2" customFormat="1" ht="15.75" outlineLevel="1">
      <c r="A17" s="21"/>
      <c r="B17" s="59" t="s">
        <v>55</v>
      </c>
      <c r="C17" s="44">
        <v>3</v>
      </c>
      <c r="D17" s="16"/>
      <c r="E17" s="43"/>
      <c r="F17" s="43"/>
      <c r="G17" s="43"/>
      <c r="H17" s="43"/>
      <c r="I17" s="7"/>
      <c r="J17" s="42"/>
      <c r="K17" s="42"/>
      <c r="L17" s="4"/>
      <c r="M17" s="4"/>
      <c r="N17" s="4"/>
    </row>
    <row r="18" spans="1:14" s="2" customFormat="1" ht="30" outlineLevel="1">
      <c r="A18" s="21"/>
      <c r="B18" s="47" t="s">
        <v>56</v>
      </c>
      <c r="C18" s="44">
        <v>3</v>
      </c>
      <c r="D18" s="16"/>
      <c r="E18" s="43"/>
      <c r="F18" s="43"/>
      <c r="G18" s="43"/>
      <c r="H18" s="43"/>
      <c r="I18" s="7"/>
      <c r="J18" s="42"/>
      <c r="K18" s="42"/>
      <c r="L18" s="4"/>
      <c r="M18" s="4"/>
      <c r="N18" s="4"/>
    </row>
    <row r="19" spans="1:14" ht="30" outlineLevel="1">
      <c r="A19" s="21"/>
      <c r="B19" s="47" t="s">
        <v>57</v>
      </c>
      <c r="C19" s="44">
        <v>2</v>
      </c>
      <c r="D19" s="16"/>
      <c r="E19" s="43"/>
      <c r="F19" s="43"/>
      <c r="G19" s="43"/>
      <c r="H19" s="43"/>
      <c r="I19" s="7"/>
      <c r="J19" s="42"/>
      <c r="K19" s="42"/>
      <c r="L19" s="4"/>
      <c r="M19" s="4"/>
      <c r="N19" s="4"/>
    </row>
    <row r="20" spans="1:14" s="36" customFormat="1" ht="60" outlineLevel="1">
      <c r="A20" s="34"/>
      <c r="B20" s="58" t="s">
        <v>58</v>
      </c>
      <c r="C20" s="44">
        <v>3</v>
      </c>
      <c r="D20" s="35"/>
      <c r="E20" s="43"/>
      <c r="F20" s="43"/>
      <c r="G20" s="43"/>
      <c r="H20" s="43"/>
      <c r="J20" s="41"/>
      <c r="K20" s="41"/>
    </row>
    <row r="21" spans="1:14" ht="30" outlineLevel="1">
      <c r="A21" s="21"/>
      <c r="B21" s="47" t="s">
        <v>59</v>
      </c>
      <c r="C21" s="44">
        <v>3</v>
      </c>
      <c r="D21" s="16"/>
      <c r="E21" s="43"/>
      <c r="F21" s="43"/>
      <c r="G21" s="43"/>
      <c r="H21" s="43"/>
      <c r="I21" s="2"/>
    </row>
    <row r="22" spans="1:14" ht="45" outlineLevel="1">
      <c r="A22" s="21"/>
      <c r="B22" s="47" t="s">
        <v>60</v>
      </c>
      <c r="C22" s="44">
        <v>3</v>
      </c>
      <c r="D22" s="16"/>
      <c r="E22" s="43"/>
      <c r="F22" s="43"/>
      <c r="G22" s="43"/>
      <c r="H22" s="43"/>
    </row>
    <row r="23" spans="1:14" s="2" customFormat="1" ht="45" outlineLevel="1">
      <c r="A23" s="21"/>
      <c r="B23" s="28" t="s">
        <v>61</v>
      </c>
      <c r="C23" s="26"/>
      <c r="D23" s="16"/>
      <c r="E23" s="26"/>
      <c r="F23" s="26"/>
      <c r="G23" s="26"/>
      <c r="H23" s="26"/>
      <c r="J23" s="41"/>
      <c r="K23" s="41"/>
    </row>
    <row r="24" spans="1:14" s="2" customFormat="1" ht="67.5" customHeight="1" outlineLevel="1">
      <c r="A24" s="21"/>
      <c r="B24" s="47" t="s">
        <v>62</v>
      </c>
      <c r="C24" s="44">
        <v>2</v>
      </c>
      <c r="D24" s="16"/>
      <c r="E24" s="43"/>
      <c r="F24" s="43"/>
      <c r="G24" s="43"/>
      <c r="H24" s="43"/>
      <c r="J24" s="41"/>
      <c r="K24" s="41"/>
    </row>
    <row r="25" spans="1:14" s="2" customFormat="1" ht="75" outlineLevel="1">
      <c r="A25" s="21"/>
      <c r="B25" s="48" t="s">
        <v>68</v>
      </c>
      <c r="C25" s="44">
        <v>1</v>
      </c>
      <c r="D25" s="16"/>
      <c r="E25" s="43"/>
      <c r="F25" s="43"/>
      <c r="G25" s="43"/>
      <c r="H25" s="43"/>
      <c r="J25" s="41"/>
      <c r="K25" s="41"/>
    </row>
    <row r="26" spans="1:14" s="2" customFormat="1" ht="60" outlineLevel="1">
      <c r="A26" s="21"/>
      <c r="B26" s="28" t="s">
        <v>63</v>
      </c>
      <c r="C26" s="44">
        <v>3</v>
      </c>
      <c r="D26" s="16"/>
      <c r="E26" s="43"/>
      <c r="F26" s="43"/>
      <c r="G26" s="43"/>
      <c r="H26" s="43"/>
      <c r="J26" s="41"/>
      <c r="K26" s="41"/>
    </row>
    <row r="27" spans="1:14" s="2" customFormat="1" ht="60" outlineLevel="1">
      <c r="A27" s="21"/>
      <c r="B27" s="46" t="s">
        <v>64</v>
      </c>
      <c r="C27" s="44">
        <v>3</v>
      </c>
      <c r="D27" s="16"/>
      <c r="E27" s="43"/>
      <c r="F27" s="43"/>
      <c r="G27" s="43"/>
      <c r="H27" s="43"/>
      <c r="J27" s="41"/>
      <c r="K27" s="41"/>
    </row>
    <row r="28" spans="1:14" s="2" customFormat="1" ht="45" outlineLevel="1">
      <c r="A28" s="21"/>
      <c r="B28" s="28" t="s">
        <v>138</v>
      </c>
      <c r="C28" s="26"/>
      <c r="D28" s="16"/>
      <c r="E28" s="26"/>
      <c r="F28" s="26"/>
      <c r="G28" s="26"/>
      <c r="H28" s="26"/>
      <c r="J28" s="41"/>
      <c r="K28" s="41"/>
    </row>
    <row r="29" spans="1:14" s="2" customFormat="1" ht="150" outlineLevel="1">
      <c r="A29" s="62"/>
      <c r="B29" s="47" t="s">
        <v>140</v>
      </c>
      <c r="C29" s="44">
        <v>3</v>
      </c>
      <c r="D29" s="16"/>
      <c r="E29" s="43"/>
      <c r="F29" s="43"/>
      <c r="G29" s="43"/>
      <c r="H29" s="43"/>
      <c r="J29" s="41"/>
      <c r="K29" s="41"/>
    </row>
    <row r="30" spans="1:14" s="2" customFormat="1" ht="60" outlineLevel="1">
      <c r="A30" s="62"/>
      <c r="B30" s="47" t="s">
        <v>139</v>
      </c>
      <c r="C30" s="44">
        <v>3</v>
      </c>
      <c r="D30" s="16"/>
      <c r="E30" s="43"/>
      <c r="F30" s="43"/>
      <c r="G30" s="43"/>
      <c r="H30" s="43"/>
      <c r="J30" s="41"/>
      <c r="K30" s="41"/>
    </row>
    <row r="31" spans="1:14" s="2" customFormat="1" ht="105" outlineLevel="1">
      <c r="A31" s="21"/>
      <c r="B31" s="28" t="s">
        <v>65</v>
      </c>
      <c r="C31" s="44">
        <v>3</v>
      </c>
      <c r="D31" s="16"/>
      <c r="E31" s="43"/>
      <c r="F31" s="43"/>
      <c r="G31" s="43"/>
      <c r="H31" s="43"/>
      <c r="J31" s="41"/>
      <c r="K31" s="41"/>
    </row>
    <row r="32" spans="1:14" s="2" customFormat="1" ht="15.75" outlineLevel="1">
      <c r="A32" s="21"/>
      <c r="B32" s="28" t="s">
        <v>66</v>
      </c>
      <c r="C32" s="26"/>
      <c r="D32" s="16"/>
      <c r="E32" s="26"/>
      <c r="F32" s="26"/>
      <c r="G32" s="26"/>
      <c r="H32" s="26"/>
      <c r="J32" s="41"/>
      <c r="K32" s="41"/>
    </row>
    <row r="33" spans="1:11" s="2" customFormat="1" ht="30" outlineLevel="1">
      <c r="A33" s="21"/>
      <c r="B33" s="47" t="s">
        <v>67</v>
      </c>
      <c r="C33" s="44">
        <v>3</v>
      </c>
      <c r="D33" s="16"/>
      <c r="E33" s="43"/>
      <c r="F33" s="43"/>
      <c r="G33" s="43"/>
      <c r="H33" s="43"/>
      <c r="J33" s="41"/>
      <c r="K33" s="41"/>
    </row>
    <row r="34" spans="1:11" s="2" customFormat="1" ht="30" outlineLevel="1">
      <c r="A34" s="21"/>
      <c r="B34" s="47" t="s">
        <v>69</v>
      </c>
      <c r="C34" s="44">
        <v>3</v>
      </c>
      <c r="D34" s="16"/>
      <c r="E34" s="43"/>
      <c r="F34" s="43"/>
      <c r="G34" s="43"/>
      <c r="H34" s="43"/>
      <c r="J34" s="41"/>
      <c r="K34" s="41"/>
    </row>
    <row r="35" spans="1:11" s="2" customFormat="1" ht="45" outlineLevel="1">
      <c r="A35" s="21"/>
      <c r="B35" s="47" t="s">
        <v>70</v>
      </c>
      <c r="C35" s="44">
        <v>3</v>
      </c>
      <c r="D35" s="16"/>
      <c r="E35" s="43"/>
      <c r="F35" s="43"/>
      <c r="G35" s="43"/>
      <c r="H35" s="43"/>
      <c r="J35" s="41"/>
      <c r="K35" s="41"/>
    </row>
    <row r="36" spans="1:11" s="2" customFormat="1" ht="45" outlineLevel="1">
      <c r="A36" s="21"/>
      <c r="B36" s="47" t="s">
        <v>71</v>
      </c>
      <c r="C36" s="44">
        <v>3</v>
      </c>
      <c r="D36" s="16"/>
      <c r="E36" s="43"/>
      <c r="F36" s="43"/>
      <c r="G36" s="43"/>
      <c r="H36" s="43"/>
      <c r="J36" s="41"/>
      <c r="K36" s="41"/>
    </row>
    <row r="37" spans="1:11" s="2" customFormat="1" ht="45" outlineLevel="1">
      <c r="A37" s="21"/>
      <c r="B37" s="47" t="s">
        <v>72</v>
      </c>
      <c r="C37" s="44">
        <v>3</v>
      </c>
      <c r="D37" s="16"/>
      <c r="E37" s="43"/>
      <c r="F37" s="43"/>
      <c r="G37" s="43"/>
      <c r="H37" s="43"/>
      <c r="J37" s="41"/>
      <c r="K37" s="41"/>
    </row>
    <row r="38" spans="1:11" s="24" customFormat="1">
      <c r="A38" s="22" t="s">
        <v>11</v>
      </c>
      <c r="B38" s="25" t="s">
        <v>22</v>
      </c>
      <c r="C38" s="26"/>
      <c r="D38" s="23">
        <v>0.25</v>
      </c>
      <c r="E38" s="27">
        <f>SUMPRODUCT($C39:$C43,E39:E43)/SUM($C39:$C43)*$D$38/2</f>
        <v>0</v>
      </c>
      <c r="F38" s="27">
        <f>SUMPRODUCT($C39:$C43,F39:F43)/SUM($C39:$C43)*$D$38/2</f>
        <v>0</v>
      </c>
      <c r="G38" s="27">
        <f>SUMPRODUCT($C39:$C43,G39:G43)/SUM($C39:$C43)*$D$38/2</f>
        <v>0</v>
      </c>
      <c r="H38" s="27">
        <f>SUMPRODUCT($C39:$C43,H39:H43)/SUM($C39:$C43)*$D$38/2</f>
        <v>0</v>
      </c>
      <c r="J38" s="40"/>
      <c r="K38" s="40"/>
    </row>
    <row r="39" spans="1:11" s="2" customFormat="1" ht="15.75" outlineLevel="1">
      <c r="A39" s="21"/>
      <c r="B39" s="28" t="s">
        <v>73</v>
      </c>
      <c r="C39" s="26"/>
      <c r="D39" s="16"/>
      <c r="E39" s="26"/>
      <c r="F39" s="26"/>
      <c r="G39" s="26"/>
      <c r="H39" s="26"/>
      <c r="J39" s="41"/>
      <c r="K39" s="41"/>
    </row>
    <row r="40" spans="1:11" s="2" customFormat="1" ht="30" outlineLevel="1">
      <c r="A40" s="21"/>
      <c r="B40" s="47" t="s">
        <v>74</v>
      </c>
      <c r="C40" s="44">
        <v>3</v>
      </c>
      <c r="D40" s="16"/>
      <c r="E40" s="43"/>
      <c r="F40" s="43"/>
      <c r="G40" s="43"/>
      <c r="H40" s="43"/>
      <c r="J40" s="41"/>
      <c r="K40" s="41"/>
    </row>
    <row r="41" spans="1:11" s="2" customFormat="1" ht="75" outlineLevel="1">
      <c r="A41" s="21"/>
      <c r="B41" s="47" t="s">
        <v>75</v>
      </c>
      <c r="C41" s="44">
        <v>3</v>
      </c>
      <c r="D41" s="16"/>
      <c r="E41" s="43"/>
      <c r="F41" s="43"/>
      <c r="G41" s="43"/>
      <c r="H41" s="43"/>
      <c r="J41" s="41"/>
      <c r="K41" s="41"/>
    </row>
    <row r="42" spans="1:11" s="2" customFormat="1" ht="45" outlineLevel="1">
      <c r="A42" s="21"/>
      <c r="B42" s="48" t="s">
        <v>76</v>
      </c>
      <c r="C42" s="44">
        <v>3</v>
      </c>
      <c r="D42" s="16"/>
      <c r="E42" s="43"/>
      <c r="F42" s="43"/>
      <c r="G42" s="43"/>
      <c r="H42" s="43"/>
      <c r="J42" s="41"/>
      <c r="K42" s="41"/>
    </row>
    <row r="43" spans="1:11" s="2" customFormat="1" ht="45" outlineLevel="1">
      <c r="A43" s="21"/>
      <c r="B43" s="28" t="s">
        <v>77</v>
      </c>
      <c r="C43" s="44">
        <v>3</v>
      </c>
      <c r="D43" s="16"/>
      <c r="E43" s="43"/>
      <c r="F43" s="43"/>
      <c r="G43" s="43"/>
      <c r="H43" s="43"/>
      <c r="J43" s="41"/>
      <c r="K43" s="41"/>
    </row>
    <row r="44" spans="1:11" s="24" customFormat="1">
      <c r="A44" s="22" t="s">
        <v>12</v>
      </c>
      <c r="B44" s="25" t="s">
        <v>23</v>
      </c>
      <c r="C44" s="26"/>
      <c r="D44" s="23">
        <v>0.05</v>
      </c>
      <c r="E44" s="27">
        <f>SUMPRODUCT($C45:$C48,E45:E48)/SUM($C45:$C48)*$D$44/2</f>
        <v>0</v>
      </c>
      <c r="F44" s="27">
        <f>SUMPRODUCT($C45:$C48,F45:F48)/SUM($C45:$C48)*$D$44/2</f>
        <v>0</v>
      </c>
      <c r="G44" s="27">
        <f>SUMPRODUCT($C45:$C48,G45:G48)/SUM($C45:$C48)*$D$44/2</f>
        <v>0</v>
      </c>
      <c r="H44" s="27">
        <f>SUMPRODUCT($C45:$C48,H45:H48)/SUM($C45:$C48)*$D$44/2</f>
        <v>0</v>
      </c>
      <c r="J44" s="40"/>
      <c r="K44" s="40"/>
    </row>
    <row r="45" spans="1:11" ht="45" outlineLevel="1">
      <c r="A45" s="21"/>
      <c r="B45" s="28" t="s">
        <v>78</v>
      </c>
      <c r="C45" s="44">
        <v>3</v>
      </c>
      <c r="D45" s="16"/>
      <c r="E45" s="43"/>
      <c r="F45" s="43"/>
      <c r="G45" s="43"/>
      <c r="H45" s="43"/>
    </row>
    <row r="46" spans="1:11" s="2" customFormat="1" ht="60" outlineLevel="1">
      <c r="A46" s="21"/>
      <c r="B46" s="28" t="s">
        <v>79</v>
      </c>
      <c r="C46" s="44">
        <v>3</v>
      </c>
      <c r="D46" s="16"/>
      <c r="E46" s="43"/>
      <c r="F46" s="43"/>
      <c r="G46" s="43"/>
      <c r="H46" s="43"/>
      <c r="J46" s="41"/>
      <c r="K46" s="41"/>
    </row>
    <row r="47" spans="1:11" s="2" customFormat="1" ht="30" outlineLevel="1">
      <c r="A47" s="21"/>
      <c r="B47" s="28" t="s">
        <v>80</v>
      </c>
      <c r="C47" s="44">
        <v>3</v>
      </c>
      <c r="D47" s="16"/>
      <c r="E47" s="43"/>
      <c r="F47" s="43"/>
      <c r="G47" s="43"/>
      <c r="H47" s="43"/>
      <c r="J47" s="41"/>
      <c r="K47" s="41"/>
    </row>
    <row r="48" spans="1:11" s="2" customFormat="1" ht="30" outlineLevel="1">
      <c r="A48" s="21"/>
      <c r="B48" s="28" t="s">
        <v>81</v>
      </c>
      <c r="C48" s="44">
        <v>3</v>
      </c>
      <c r="D48" s="16"/>
      <c r="E48" s="43"/>
      <c r="F48" s="43"/>
      <c r="G48" s="43"/>
      <c r="H48" s="43"/>
      <c r="J48" s="41"/>
      <c r="K48" s="41"/>
    </row>
    <row r="49" spans="1:11" s="24" customFormat="1">
      <c r="A49" s="22" t="s">
        <v>13</v>
      </c>
      <c r="B49" s="25" t="s">
        <v>24</v>
      </c>
      <c r="C49" s="26"/>
      <c r="D49" s="23">
        <v>0.05</v>
      </c>
      <c r="E49" s="27">
        <f>SUMPRODUCT($C50:$C63,E50:E63)/SUM($C50:$C63)*$D$49/2</f>
        <v>0</v>
      </c>
      <c r="F49" s="27">
        <f>SUMPRODUCT($C50:$C63,F50:F63)/SUM($C50:$C63)*$D$49/2</f>
        <v>0</v>
      </c>
      <c r="G49" s="27">
        <f>SUMPRODUCT($C50:$C63,G50:G63)/SUM($C50:$C63)*$D$49/2</f>
        <v>0</v>
      </c>
      <c r="H49" s="27">
        <f>SUMPRODUCT($C50:$C63,H50:H63)/SUM($C50:$C63)*$D$49/2</f>
        <v>0</v>
      </c>
      <c r="J49" s="40"/>
      <c r="K49" s="40"/>
    </row>
    <row r="50" spans="1:11" s="2" customFormat="1" ht="30" outlineLevel="1">
      <c r="A50" s="65"/>
      <c r="B50" s="45" t="s">
        <v>82</v>
      </c>
      <c r="C50" s="68">
        <v>2</v>
      </c>
      <c r="D50" s="71"/>
      <c r="E50" s="1"/>
      <c r="F50" s="1"/>
      <c r="G50" s="1"/>
      <c r="H50" s="1"/>
      <c r="J50" s="41"/>
      <c r="K50" s="41"/>
    </row>
    <row r="51" spans="1:11" s="2" customFormat="1" outlineLevel="1">
      <c r="A51" s="66"/>
      <c r="B51" s="60" t="s">
        <v>83</v>
      </c>
      <c r="C51" s="69"/>
      <c r="D51" s="72"/>
      <c r="E51" s="63"/>
      <c r="F51" s="63"/>
      <c r="G51" s="63"/>
      <c r="H51" s="63"/>
      <c r="J51" s="41"/>
      <c r="K51" s="41"/>
    </row>
    <row r="52" spans="1:11" s="2" customFormat="1" outlineLevel="1">
      <c r="A52" s="66"/>
      <c r="B52" s="60" t="s">
        <v>84</v>
      </c>
      <c r="C52" s="69"/>
      <c r="D52" s="72"/>
      <c r="E52" s="63"/>
      <c r="F52" s="63"/>
      <c r="G52" s="63"/>
      <c r="H52" s="63"/>
      <c r="J52" s="41"/>
      <c r="K52" s="41"/>
    </row>
    <row r="53" spans="1:11" s="2" customFormat="1" outlineLevel="1">
      <c r="A53" s="66"/>
      <c r="B53" s="60" t="s">
        <v>85</v>
      </c>
      <c r="C53" s="69"/>
      <c r="D53" s="72"/>
      <c r="E53" s="63"/>
      <c r="F53" s="63"/>
      <c r="G53" s="63"/>
      <c r="H53" s="63"/>
      <c r="J53" s="41"/>
      <c r="K53" s="41"/>
    </row>
    <row r="54" spans="1:11" s="2" customFormat="1" outlineLevel="1">
      <c r="A54" s="66"/>
      <c r="B54" s="60" t="s">
        <v>86</v>
      </c>
      <c r="C54" s="69"/>
      <c r="D54" s="72"/>
      <c r="E54" s="63"/>
      <c r="F54" s="63"/>
      <c r="G54" s="63"/>
      <c r="H54" s="63"/>
      <c r="J54" s="41"/>
      <c r="K54" s="41"/>
    </row>
    <row r="55" spans="1:11" s="2" customFormat="1" outlineLevel="1">
      <c r="A55" s="66"/>
      <c r="B55" s="60" t="s">
        <v>87</v>
      </c>
      <c r="C55" s="69"/>
      <c r="D55" s="72"/>
      <c r="E55" s="63"/>
      <c r="F55" s="63"/>
      <c r="G55" s="63"/>
      <c r="H55" s="63"/>
      <c r="J55" s="41"/>
      <c r="K55" s="41"/>
    </row>
    <row r="56" spans="1:11" s="2" customFormat="1" outlineLevel="1">
      <c r="A56" s="66"/>
      <c r="B56" s="60" t="s">
        <v>88</v>
      </c>
      <c r="C56" s="69"/>
      <c r="D56" s="72"/>
      <c r="E56" s="63"/>
      <c r="F56" s="63"/>
      <c r="G56" s="63"/>
      <c r="H56" s="63"/>
      <c r="J56" s="41"/>
      <c r="K56" s="41"/>
    </row>
    <row r="57" spans="1:11" s="2" customFormat="1" outlineLevel="1">
      <c r="A57" s="66"/>
      <c r="B57" s="60" t="s">
        <v>89</v>
      </c>
      <c r="C57" s="69"/>
      <c r="D57" s="72"/>
      <c r="E57" s="63"/>
      <c r="F57" s="63"/>
      <c r="G57" s="63"/>
      <c r="H57" s="63"/>
      <c r="J57" s="41"/>
      <c r="K57" s="41"/>
    </row>
    <row r="58" spans="1:11" s="2" customFormat="1" outlineLevel="1">
      <c r="A58" s="66"/>
      <c r="B58" s="60" t="s">
        <v>90</v>
      </c>
      <c r="C58" s="69"/>
      <c r="D58" s="72"/>
      <c r="E58" s="63"/>
      <c r="F58" s="63"/>
      <c r="G58" s="63"/>
      <c r="H58" s="63"/>
      <c r="J58" s="41"/>
      <c r="K58" s="41"/>
    </row>
    <row r="59" spans="1:11" outlineLevel="1">
      <c r="A59" s="67"/>
      <c r="B59" s="61" t="s">
        <v>91</v>
      </c>
      <c r="C59" s="70"/>
      <c r="D59" s="73"/>
      <c r="E59" s="64"/>
      <c r="F59" s="64"/>
      <c r="G59" s="64"/>
      <c r="H59" s="64"/>
    </row>
    <row r="60" spans="1:11" ht="15.75" outlineLevel="1">
      <c r="A60" s="21"/>
      <c r="B60" s="28" t="s">
        <v>92</v>
      </c>
      <c r="C60" s="44">
        <v>3</v>
      </c>
      <c r="D60" s="16"/>
      <c r="E60" s="43"/>
      <c r="F60" s="43"/>
      <c r="G60" s="43"/>
      <c r="H60" s="43"/>
    </row>
    <row r="61" spans="1:11" s="2" customFormat="1" ht="15.75" outlineLevel="1">
      <c r="A61" s="21"/>
      <c r="B61" s="28" t="s">
        <v>93</v>
      </c>
      <c r="C61" s="44">
        <v>3</v>
      </c>
      <c r="D61" s="16"/>
      <c r="E61" s="43"/>
      <c r="F61" s="43"/>
      <c r="G61" s="43"/>
      <c r="H61" s="43"/>
      <c r="J61" s="41"/>
      <c r="K61" s="41"/>
    </row>
    <row r="62" spans="1:11" ht="15.75" outlineLevel="1">
      <c r="A62" s="21"/>
      <c r="B62" s="28" t="s">
        <v>94</v>
      </c>
      <c r="C62" s="44">
        <v>3</v>
      </c>
      <c r="D62" s="16"/>
      <c r="E62" s="43"/>
      <c r="F62" s="43"/>
      <c r="G62" s="43"/>
      <c r="H62" s="43"/>
    </row>
    <row r="63" spans="1:11" s="2" customFormat="1" ht="15.75" outlineLevel="1" collapsed="1">
      <c r="A63" s="21"/>
      <c r="B63" s="28" t="s">
        <v>95</v>
      </c>
      <c r="C63" s="44">
        <v>3</v>
      </c>
      <c r="D63" s="16"/>
      <c r="E63" s="43"/>
      <c r="F63" s="43"/>
      <c r="G63" s="43"/>
      <c r="H63" s="43"/>
      <c r="J63" s="41"/>
      <c r="K63" s="41"/>
    </row>
    <row r="64" spans="1:11" s="24" customFormat="1">
      <c r="A64" s="22" t="s">
        <v>14</v>
      </c>
      <c r="B64" s="25" t="s">
        <v>25</v>
      </c>
      <c r="C64" s="26"/>
      <c r="D64" s="23">
        <v>0.02</v>
      </c>
      <c r="E64" s="27">
        <f>SUMPRODUCT($C65:$C78,E65:E78)/SUM($C65:$C78)*$D$64/2</f>
        <v>0</v>
      </c>
      <c r="F64" s="27">
        <f>SUMPRODUCT($C65:$C78,F65:F78)/SUM($C65:$C78)*$D$64/2</f>
        <v>0</v>
      </c>
      <c r="G64" s="27">
        <f>SUMPRODUCT($C65:$C78,G65:G78)/SUM($C65:$C78)*$D$64/2</f>
        <v>0</v>
      </c>
      <c r="H64" s="27">
        <f t="shared" ref="H64" si="1">SUMPRODUCT($C65:$C78,H65:H78)/SUM($C65:$C78)*$D$64/2</f>
        <v>0</v>
      </c>
      <c r="J64" s="40"/>
      <c r="K64" s="40"/>
    </row>
    <row r="65" spans="1:11" s="2" customFormat="1" ht="15.75" outlineLevel="1">
      <c r="A65" s="21"/>
      <c r="B65" s="28" t="s">
        <v>96</v>
      </c>
      <c r="C65" s="26"/>
      <c r="D65" s="16"/>
      <c r="E65" s="26"/>
      <c r="F65" s="26"/>
      <c r="G65" s="26"/>
      <c r="H65" s="26"/>
      <c r="J65" s="41"/>
      <c r="K65" s="41"/>
    </row>
    <row r="66" spans="1:11" ht="15.75" outlineLevel="1">
      <c r="A66" s="21"/>
      <c r="B66" s="47" t="s">
        <v>97</v>
      </c>
      <c r="C66" s="44">
        <v>2</v>
      </c>
      <c r="D66" s="16"/>
      <c r="E66" s="43"/>
      <c r="F66" s="43"/>
      <c r="G66" s="43"/>
      <c r="H66" s="43"/>
    </row>
    <row r="67" spans="1:11" s="2" customFormat="1" ht="15.75" outlineLevel="1">
      <c r="A67" s="21"/>
      <c r="B67" s="47" t="s">
        <v>98</v>
      </c>
      <c r="C67" s="44">
        <v>2</v>
      </c>
      <c r="D67" s="16"/>
      <c r="E67" s="43"/>
      <c r="F67" s="43"/>
      <c r="G67" s="43"/>
      <c r="H67" s="43"/>
      <c r="J67" s="41"/>
      <c r="K67" s="41"/>
    </row>
    <row r="68" spans="1:11" s="2" customFormat="1" ht="15.75" outlineLevel="1">
      <c r="A68" s="21"/>
      <c r="B68" s="47" t="s">
        <v>99</v>
      </c>
      <c r="C68" s="44">
        <v>2</v>
      </c>
      <c r="D68" s="16"/>
      <c r="E68" s="43"/>
      <c r="F68" s="43"/>
      <c r="G68" s="43"/>
      <c r="H68" s="43"/>
      <c r="J68" s="41"/>
      <c r="K68" s="41"/>
    </row>
    <row r="69" spans="1:11" s="2" customFormat="1" ht="30" outlineLevel="1">
      <c r="A69" s="21"/>
      <c r="B69" s="47" t="s">
        <v>100</v>
      </c>
      <c r="C69" s="44">
        <v>2</v>
      </c>
      <c r="D69" s="16"/>
      <c r="E69" s="43"/>
      <c r="F69" s="43"/>
      <c r="G69" s="43"/>
      <c r="H69" s="43"/>
      <c r="J69" s="41"/>
      <c r="K69" s="41"/>
    </row>
    <row r="70" spans="1:11" s="2" customFormat="1" ht="15.75" outlineLevel="1">
      <c r="A70" s="21"/>
      <c r="B70" s="47" t="s">
        <v>101</v>
      </c>
      <c r="C70" s="44">
        <v>2</v>
      </c>
      <c r="D70" s="16"/>
      <c r="E70" s="43"/>
      <c r="F70" s="43"/>
      <c r="G70" s="43"/>
      <c r="H70" s="43"/>
      <c r="J70" s="41"/>
      <c r="K70" s="41"/>
    </row>
    <row r="71" spans="1:11" s="2" customFormat="1" ht="30" outlineLevel="1">
      <c r="A71" s="21"/>
      <c r="B71" s="28" t="s">
        <v>102</v>
      </c>
      <c r="C71" s="26"/>
      <c r="D71" s="16"/>
      <c r="E71" s="26"/>
      <c r="F71" s="26"/>
      <c r="G71" s="26"/>
      <c r="H71" s="26"/>
      <c r="J71" s="41"/>
      <c r="K71" s="41"/>
    </row>
    <row r="72" spans="1:11" s="2" customFormat="1" ht="30" outlineLevel="1">
      <c r="A72" s="21"/>
      <c r="B72" s="47" t="s">
        <v>103</v>
      </c>
      <c r="C72" s="44">
        <v>2</v>
      </c>
      <c r="D72" s="16"/>
      <c r="E72" s="43"/>
      <c r="F72" s="43"/>
      <c r="G72" s="43"/>
      <c r="H72" s="43"/>
      <c r="J72" s="41"/>
      <c r="K72" s="41"/>
    </row>
    <row r="73" spans="1:11" s="2" customFormat="1" ht="15.75" outlineLevel="1">
      <c r="A73" s="21"/>
      <c r="B73" s="47" t="s">
        <v>104</v>
      </c>
      <c r="C73" s="44">
        <v>2</v>
      </c>
      <c r="D73" s="16"/>
      <c r="E73" s="43"/>
      <c r="F73" s="43"/>
      <c r="G73" s="43"/>
      <c r="H73" s="43"/>
      <c r="J73" s="41"/>
      <c r="K73" s="41"/>
    </row>
    <row r="74" spans="1:11" s="2" customFormat="1" ht="30" outlineLevel="1">
      <c r="A74" s="21"/>
      <c r="B74" s="47" t="s">
        <v>105</v>
      </c>
      <c r="C74" s="44">
        <v>2</v>
      </c>
      <c r="D74" s="16"/>
      <c r="E74" s="43"/>
      <c r="F74" s="43"/>
      <c r="G74" s="43"/>
      <c r="H74" s="43"/>
      <c r="J74" s="41"/>
      <c r="K74" s="41"/>
    </row>
    <row r="75" spans="1:11" s="2" customFormat="1" ht="30" outlineLevel="1">
      <c r="A75" s="21"/>
      <c r="B75" s="47" t="s">
        <v>106</v>
      </c>
      <c r="C75" s="44">
        <v>2</v>
      </c>
      <c r="D75" s="16"/>
      <c r="E75" s="43"/>
      <c r="F75" s="43"/>
      <c r="G75" s="43"/>
      <c r="H75" s="43"/>
      <c r="J75" s="41"/>
      <c r="K75" s="41"/>
    </row>
    <row r="76" spans="1:11" s="2" customFormat="1" ht="15.75" outlineLevel="1">
      <c r="A76" s="21"/>
      <c r="B76" s="47" t="s">
        <v>107</v>
      </c>
      <c r="C76" s="44">
        <v>2</v>
      </c>
      <c r="D76" s="16"/>
      <c r="E76" s="43"/>
      <c r="F76" s="43"/>
      <c r="G76" s="43"/>
      <c r="H76" s="43"/>
      <c r="J76" s="41"/>
      <c r="K76" s="41"/>
    </row>
    <row r="77" spans="1:11" s="2" customFormat="1" ht="30" outlineLevel="1">
      <c r="A77" s="21"/>
      <c r="B77" s="28" t="s">
        <v>108</v>
      </c>
      <c r="C77" s="44">
        <v>2</v>
      </c>
      <c r="D77" s="16"/>
      <c r="E77" s="43"/>
      <c r="F77" s="43"/>
      <c r="G77" s="43"/>
      <c r="H77" s="43"/>
      <c r="J77" s="41"/>
      <c r="K77" s="41"/>
    </row>
    <row r="78" spans="1:11" s="2" customFormat="1" ht="30" outlineLevel="1">
      <c r="A78" s="21"/>
      <c r="B78" s="28" t="s">
        <v>109</v>
      </c>
      <c r="C78" s="44">
        <v>2</v>
      </c>
      <c r="D78" s="16"/>
      <c r="E78" s="43"/>
      <c r="F78" s="43"/>
      <c r="G78" s="43"/>
      <c r="H78" s="43"/>
      <c r="J78" s="41"/>
      <c r="K78" s="41"/>
    </row>
    <row r="79" spans="1:11" s="24" customFormat="1">
      <c r="A79" s="22" t="s">
        <v>15</v>
      </c>
      <c r="B79" s="25" t="s">
        <v>26</v>
      </c>
      <c r="C79" s="26"/>
      <c r="D79" s="23">
        <v>0.05</v>
      </c>
      <c r="E79" s="27">
        <f>SUMPRODUCT($C80:$C83,E80:E83)/SUM($C80:$C83)*$D$79/2</f>
        <v>0</v>
      </c>
      <c r="F79" s="27">
        <f t="shared" ref="F79:H79" si="2">SUMPRODUCT($C80:$C83,F80:F83)/SUM($C80:$C83)*$D$79/2</f>
        <v>0</v>
      </c>
      <c r="G79" s="27">
        <f>SUMPRODUCT($C80:$C83,G80:G83)/SUM($C80:$C83)*$D$79/2</f>
        <v>0</v>
      </c>
      <c r="H79" s="27">
        <f t="shared" si="2"/>
        <v>0</v>
      </c>
      <c r="J79" s="40"/>
      <c r="K79" s="40"/>
    </row>
    <row r="80" spans="1:11" s="2" customFormat="1" ht="15.75" outlineLevel="1">
      <c r="A80" s="21"/>
      <c r="B80" s="28" t="s">
        <v>110</v>
      </c>
      <c r="C80" s="44">
        <v>3</v>
      </c>
      <c r="D80" s="16"/>
      <c r="E80" s="43"/>
      <c r="F80" s="43"/>
      <c r="G80" s="43"/>
      <c r="H80" s="43"/>
      <c r="J80" s="41"/>
      <c r="K80" s="41"/>
    </row>
    <row r="81" spans="1:11" s="2" customFormat="1" ht="30" outlineLevel="1">
      <c r="A81" s="21"/>
      <c r="B81" s="28" t="s">
        <v>111</v>
      </c>
      <c r="C81" s="44">
        <v>2</v>
      </c>
      <c r="D81" s="16"/>
      <c r="E81" s="43"/>
      <c r="F81" s="43"/>
      <c r="G81" s="43"/>
      <c r="H81" s="43"/>
      <c r="J81" s="41"/>
      <c r="K81" s="41"/>
    </row>
    <row r="82" spans="1:11" s="2" customFormat="1" ht="45" outlineLevel="1">
      <c r="A82" s="21"/>
      <c r="B82" s="28" t="s">
        <v>112</v>
      </c>
      <c r="C82" s="44">
        <v>2</v>
      </c>
      <c r="D82" s="16"/>
      <c r="E82" s="43"/>
      <c r="F82" s="43"/>
      <c r="G82" s="43"/>
      <c r="H82" s="43"/>
      <c r="J82" s="41"/>
      <c r="K82" s="41"/>
    </row>
    <row r="83" spans="1:11" s="2" customFormat="1" ht="45" outlineLevel="1">
      <c r="A83" s="21"/>
      <c r="B83" s="28" t="s">
        <v>113</v>
      </c>
      <c r="C83" s="44">
        <v>3</v>
      </c>
      <c r="D83" s="16"/>
      <c r="E83" s="43"/>
      <c r="F83" s="43"/>
      <c r="G83" s="43"/>
      <c r="H83" s="43"/>
      <c r="J83" s="41"/>
      <c r="K83" s="41"/>
    </row>
    <row r="84" spans="1:11" s="24" customFormat="1">
      <c r="A84" s="22" t="s">
        <v>16</v>
      </c>
      <c r="B84" s="57" t="s">
        <v>30</v>
      </c>
      <c r="C84" s="26"/>
      <c r="D84" s="23">
        <v>0.05</v>
      </c>
      <c r="E84" s="27">
        <f>SUMPRODUCT($C85:$C107,E85:E107)/SUM($C85:$C107)*$D$84/2</f>
        <v>0</v>
      </c>
      <c r="F84" s="27">
        <f t="shared" ref="F84:H84" si="3">SUMPRODUCT($C85:$C107,F85:F107)/SUM($C85:$C107)*$D$84/2</f>
        <v>0</v>
      </c>
      <c r="G84" s="27">
        <f>SUMPRODUCT($C85:$C107,G85:G107)/SUM($C85:$C107)*$D$84/2</f>
        <v>0</v>
      </c>
      <c r="H84" s="27">
        <f t="shared" si="3"/>
        <v>0</v>
      </c>
      <c r="J84" s="40"/>
      <c r="K84" s="40"/>
    </row>
    <row r="85" spans="1:11" s="2" customFormat="1" ht="15.75" outlineLevel="1">
      <c r="A85" s="21"/>
      <c r="B85" s="51" t="s">
        <v>32</v>
      </c>
      <c r="C85" s="26"/>
      <c r="D85" s="16"/>
      <c r="E85" s="26"/>
      <c r="F85" s="26"/>
      <c r="G85" s="26"/>
      <c r="H85" s="26"/>
      <c r="J85" s="41"/>
      <c r="K85" s="41"/>
    </row>
    <row r="86" spans="1:11" s="2" customFormat="1" outlineLevel="1">
      <c r="A86" s="75"/>
      <c r="B86" s="49" t="s">
        <v>114</v>
      </c>
      <c r="C86" s="68">
        <v>3</v>
      </c>
      <c r="D86" s="71"/>
      <c r="E86" s="1"/>
      <c r="F86" s="1"/>
      <c r="G86" s="1"/>
      <c r="H86" s="1"/>
      <c r="J86" s="41"/>
      <c r="K86" s="41"/>
    </row>
    <row r="87" spans="1:11" s="2" customFormat="1" ht="15.75" customHeight="1" outlineLevel="1">
      <c r="A87" s="76"/>
      <c r="B87" s="48" t="s">
        <v>115</v>
      </c>
      <c r="C87" s="69"/>
      <c r="D87" s="72"/>
      <c r="E87" s="63"/>
      <c r="F87" s="63"/>
      <c r="G87" s="63"/>
      <c r="H87" s="63"/>
      <c r="J87" s="41"/>
      <c r="K87" s="41"/>
    </row>
    <row r="88" spans="1:11" s="2" customFormat="1" ht="30" outlineLevel="1">
      <c r="A88" s="76"/>
      <c r="B88" s="48" t="s">
        <v>116</v>
      </c>
      <c r="C88" s="69"/>
      <c r="D88" s="72"/>
      <c r="E88" s="63"/>
      <c r="F88" s="63"/>
      <c r="G88" s="63"/>
      <c r="H88" s="63"/>
      <c r="J88" s="41"/>
      <c r="K88" s="41"/>
    </row>
    <row r="89" spans="1:11" s="2" customFormat="1" ht="15.75" customHeight="1" outlineLevel="1">
      <c r="A89" s="77"/>
      <c r="B89" s="48" t="s">
        <v>117</v>
      </c>
      <c r="C89" s="70"/>
      <c r="D89" s="73"/>
      <c r="E89" s="64"/>
      <c r="F89" s="64"/>
      <c r="G89" s="64"/>
      <c r="H89" s="64"/>
      <c r="J89" s="41"/>
      <c r="K89" s="41"/>
    </row>
    <row r="90" spans="1:11" s="2" customFormat="1" ht="60" outlineLevel="1">
      <c r="A90" s="21"/>
      <c r="B90" s="28" t="s">
        <v>118</v>
      </c>
      <c r="C90" s="44">
        <v>3</v>
      </c>
      <c r="D90" s="16"/>
      <c r="E90" s="43"/>
      <c r="F90" s="43"/>
      <c r="G90" s="43"/>
      <c r="H90" s="43"/>
      <c r="J90" s="41"/>
      <c r="K90" s="41"/>
    </row>
    <row r="91" spans="1:11" s="2" customFormat="1" ht="45" outlineLevel="1">
      <c r="A91" s="21"/>
      <c r="B91" s="28" t="s">
        <v>119</v>
      </c>
      <c r="C91" s="26"/>
      <c r="D91" s="16"/>
      <c r="E91" s="26"/>
      <c r="F91" s="26"/>
      <c r="G91" s="26"/>
      <c r="H91" s="26"/>
      <c r="J91" s="41"/>
      <c r="K91" s="41"/>
    </row>
    <row r="92" spans="1:11" s="2" customFormat="1" ht="15.75" customHeight="1" outlineLevel="1">
      <c r="A92" s="65"/>
      <c r="B92" s="52" t="s">
        <v>120</v>
      </c>
      <c r="C92" s="68">
        <v>3</v>
      </c>
      <c r="D92" s="71"/>
      <c r="E92" s="1"/>
      <c r="F92" s="1"/>
      <c r="G92" s="1"/>
      <c r="H92" s="1"/>
      <c r="J92" s="41"/>
      <c r="K92" s="41"/>
    </row>
    <row r="93" spans="1:11" s="2" customFormat="1" ht="45" outlineLevel="1">
      <c r="A93" s="66"/>
      <c r="B93" s="53" t="s">
        <v>34</v>
      </c>
      <c r="C93" s="69"/>
      <c r="D93" s="72"/>
      <c r="E93" s="63"/>
      <c r="F93" s="63"/>
      <c r="G93" s="63"/>
      <c r="H93" s="63"/>
      <c r="J93" s="41"/>
      <c r="K93" s="41"/>
    </row>
    <row r="94" spans="1:11" s="2" customFormat="1" ht="15.75" customHeight="1" outlineLevel="1">
      <c r="A94" s="66"/>
      <c r="B94" s="53" t="s">
        <v>33</v>
      </c>
      <c r="C94" s="69"/>
      <c r="D94" s="72"/>
      <c r="E94" s="63"/>
      <c r="F94" s="63"/>
      <c r="G94" s="63"/>
      <c r="H94" s="63"/>
      <c r="J94" s="41"/>
      <c r="K94" s="41"/>
    </row>
    <row r="95" spans="1:11" s="2" customFormat="1" ht="30" outlineLevel="1">
      <c r="A95" s="67"/>
      <c r="B95" s="54" t="s">
        <v>35</v>
      </c>
      <c r="C95" s="70"/>
      <c r="D95" s="73"/>
      <c r="E95" s="64"/>
      <c r="F95" s="64"/>
      <c r="G95" s="64"/>
      <c r="H95" s="64"/>
      <c r="J95" s="41"/>
      <c r="K95" s="41"/>
    </row>
    <row r="96" spans="1:11" s="2" customFormat="1" outlineLevel="1">
      <c r="A96" s="65"/>
      <c r="B96" s="52" t="s">
        <v>121</v>
      </c>
      <c r="C96" s="68">
        <v>3</v>
      </c>
      <c r="D96" s="71"/>
      <c r="E96" s="1"/>
      <c r="F96" s="1"/>
      <c r="G96" s="1"/>
      <c r="H96" s="1"/>
      <c r="J96" s="41"/>
      <c r="K96" s="41"/>
    </row>
    <row r="97" spans="1:11" s="2" customFormat="1" ht="60" customHeight="1" outlineLevel="1">
      <c r="A97" s="66"/>
      <c r="B97" s="55" t="s">
        <v>36</v>
      </c>
      <c r="C97" s="69"/>
      <c r="D97" s="72"/>
      <c r="E97" s="63"/>
      <c r="F97" s="63"/>
      <c r="G97" s="63"/>
      <c r="H97" s="63"/>
      <c r="J97" s="41"/>
      <c r="K97" s="41"/>
    </row>
    <row r="98" spans="1:11" s="2" customFormat="1" outlineLevel="1">
      <c r="A98" s="66"/>
      <c r="B98" s="55" t="s">
        <v>37</v>
      </c>
      <c r="C98" s="69"/>
      <c r="D98" s="72"/>
      <c r="E98" s="63"/>
      <c r="F98" s="63"/>
      <c r="G98" s="63"/>
      <c r="H98" s="63"/>
      <c r="J98" s="41"/>
      <c r="K98" s="41"/>
    </row>
    <row r="99" spans="1:11" s="2" customFormat="1" outlineLevel="1">
      <c r="A99" s="67"/>
      <c r="B99" s="55" t="s">
        <v>38</v>
      </c>
      <c r="C99" s="70"/>
      <c r="D99" s="73"/>
      <c r="E99" s="64"/>
      <c r="F99" s="64"/>
      <c r="G99" s="64"/>
      <c r="H99" s="64"/>
      <c r="J99" s="41"/>
      <c r="K99" s="41"/>
    </row>
    <row r="100" spans="1:11" s="2" customFormat="1" outlineLevel="1">
      <c r="A100" s="65"/>
      <c r="B100" s="52" t="s">
        <v>122</v>
      </c>
      <c r="C100" s="68">
        <v>3</v>
      </c>
      <c r="D100" s="71"/>
      <c r="E100" s="1"/>
      <c r="F100" s="1"/>
      <c r="G100" s="1"/>
      <c r="H100" s="1"/>
      <c r="J100" s="41"/>
      <c r="K100" s="41"/>
    </row>
    <row r="101" spans="1:11" s="2" customFormat="1" ht="45.75" customHeight="1" outlineLevel="1">
      <c r="A101" s="66"/>
      <c r="B101" s="55" t="s">
        <v>39</v>
      </c>
      <c r="C101" s="69"/>
      <c r="D101" s="72"/>
      <c r="E101" s="63"/>
      <c r="F101" s="63"/>
      <c r="G101" s="63"/>
      <c r="H101" s="63"/>
      <c r="J101" s="41"/>
      <c r="K101" s="41"/>
    </row>
    <row r="102" spans="1:11" s="2" customFormat="1" outlineLevel="1">
      <c r="A102" s="66"/>
      <c r="B102" s="55" t="s">
        <v>40</v>
      </c>
      <c r="C102" s="69"/>
      <c r="D102" s="72"/>
      <c r="E102" s="63"/>
      <c r="F102" s="63"/>
      <c r="G102" s="63"/>
      <c r="H102" s="63"/>
      <c r="J102" s="41"/>
      <c r="K102" s="41"/>
    </row>
    <row r="103" spans="1:11" s="2" customFormat="1" outlineLevel="1">
      <c r="A103" s="67"/>
      <c r="B103" s="56" t="s">
        <v>41</v>
      </c>
      <c r="C103" s="70"/>
      <c r="D103" s="73"/>
      <c r="E103" s="64"/>
      <c r="F103" s="64"/>
      <c r="G103" s="64"/>
      <c r="H103" s="64"/>
      <c r="J103" s="41"/>
      <c r="K103" s="41"/>
    </row>
    <row r="104" spans="1:11" s="2" customFormat="1" outlineLevel="1">
      <c r="A104" s="65"/>
      <c r="B104" s="52" t="s">
        <v>123</v>
      </c>
      <c r="C104" s="68">
        <v>3</v>
      </c>
      <c r="D104" s="71"/>
      <c r="E104" s="1"/>
      <c r="F104" s="1"/>
      <c r="G104" s="1"/>
      <c r="H104" s="1"/>
      <c r="J104" s="41"/>
      <c r="K104" s="41"/>
    </row>
    <row r="105" spans="1:11" s="2" customFormat="1" ht="33" customHeight="1" outlineLevel="1">
      <c r="A105" s="66"/>
      <c r="B105" s="55" t="s">
        <v>42</v>
      </c>
      <c r="C105" s="69"/>
      <c r="D105" s="72"/>
      <c r="E105" s="63"/>
      <c r="F105" s="63"/>
      <c r="G105" s="63"/>
      <c r="H105" s="63"/>
      <c r="J105" s="41"/>
      <c r="K105" s="41"/>
    </row>
    <row r="106" spans="1:11" s="2" customFormat="1" outlineLevel="1">
      <c r="A106" s="66"/>
      <c r="B106" s="55" t="s">
        <v>43</v>
      </c>
      <c r="C106" s="69"/>
      <c r="D106" s="72"/>
      <c r="E106" s="63"/>
      <c r="F106" s="63"/>
      <c r="G106" s="63"/>
      <c r="H106" s="63"/>
      <c r="J106" s="41"/>
      <c r="K106" s="41"/>
    </row>
    <row r="107" spans="1:11" s="2" customFormat="1" outlineLevel="1">
      <c r="A107" s="67"/>
      <c r="B107" s="56" t="s">
        <v>44</v>
      </c>
      <c r="C107" s="70">
        <v>3</v>
      </c>
      <c r="D107" s="73"/>
      <c r="E107" s="64"/>
      <c r="F107" s="64"/>
      <c r="G107" s="64"/>
      <c r="H107" s="64"/>
      <c r="J107" s="41"/>
      <c r="K107" s="41"/>
    </row>
    <row r="108" spans="1:11" s="24" customFormat="1">
      <c r="A108" s="22" t="s">
        <v>17</v>
      </c>
      <c r="B108" s="25" t="s">
        <v>0</v>
      </c>
      <c r="C108" s="26"/>
      <c r="D108" s="23">
        <v>0.02</v>
      </c>
      <c r="E108" s="27">
        <f>SUMPRODUCT($C109:$C114,E109:E114)/SUM($C109:$C114)*$D$108/2</f>
        <v>0</v>
      </c>
      <c r="F108" s="27">
        <f t="shared" ref="F108:H108" si="4">SUMPRODUCT($C109:$C114,F109:F114)/SUM($C109:$C114)*$D$108/2</f>
        <v>0</v>
      </c>
      <c r="G108" s="27">
        <f>SUMPRODUCT($C109:$C114,G109:G114)/SUM($C109:$C114)*$D$108/2</f>
        <v>0</v>
      </c>
      <c r="H108" s="27">
        <f t="shared" si="4"/>
        <v>0</v>
      </c>
      <c r="J108" s="40"/>
      <c r="K108" s="40"/>
    </row>
    <row r="109" spans="1:11" ht="30" outlineLevel="1">
      <c r="A109" s="65"/>
      <c r="B109" s="29" t="s">
        <v>8</v>
      </c>
      <c r="C109" s="68">
        <v>3</v>
      </c>
      <c r="D109" s="71"/>
      <c r="E109" s="1"/>
      <c r="F109" s="1"/>
      <c r="G109" s="1"/>
      <c r="H109" s="1"/>
    </row>
    <row r="110" spans="1:11" outlineLevel="1">
      <c r="A110" s="66"/>
      <c r="B110" s="28" t="s">
        <v>124</v>
      </c>
      <c r="C110" s="69"/>
      <c r="D110" s="72"/>
      <c r="E110" s="63"/>
      <c r="F110" s="63"/>
      <c r="G110" s="63"/>
      <c r="H110" s="63"/>
    </row>
    <row r="111" spans="1:11" s="2" customFormat="1" ht="30" outlineLevel="1">
      <c r="A111" s="66"/>
      <c r="B111" s="28" t="s">
        <v>125</v>
      </c>
      <c r="C111" s="69"/>
      <c r="D111" s="72"/>
      <c r="E111" s="63"/>
      <c r="F111" s="63"/>
      <c r="G111" s="63"/>
      <c r="H111" s="63"/>
      <c r="J111" s="41"/>
      <c r="K111" s="41"/>
    </row>
    <row r="112" spans="1:11" outlineLevel="1">
      <c r="A112" s="66"/>
      <c r="B112" s="28" t="s">
        <v>126</v>
      </c>
      <c r="C112" s="69"/>
      <c r="D112" s="72"/>
      <c r="E112" s="63"/>
      <c r="F112" s="63"/>
      <c r="G112" s="63"/>
      <c r="H112" s="63"/>
    </row>
    <row r="113" spans="1:11" s="2" customFormat="1" outlineLevel="1">
      <c r="A113" s="66"/>
      <c r="B113" s="28" t="s">
        <v>127</v>
      </c>
      <c r="C113" s="69"/>
      <c r="D113" s="72"/>
      <c r="E113" s="63"/>
      <c r="F113" s="63"/>
      <c r="G113" s="63"/>
      <c r="H113" s="63"/>
      <c r="J113" s="41"/>
      <c r="K113" s="41"/>
    </row>
    <row r="114" spans="1:11" s="2" customFormat="1" ht="30" outlineLevel="1">
      <c r="A114" s="67"/>
      <c r="B114" s="28" t="s">
        <v>128</v>
      </c>
      <c r="C114" s="70"/>
      <c r="D114" s="73"/>
      <c r="E114" s="64"/>
      <c r="F114" s="64"/>
      <c r="G114" s="64"/>
      <c r="H114" s="64"/>
      <c r="J114" s="41"/>
      <c r="K114" s="41"/>
    </row>
    <row r="115" spans="1:11" s="24" customFormat="1">
      <c r="A115" s="22" t="s">
        <v>18</v>
      </c>
      <c r="B115" s="57" t="s">
        <v>27</v>
      </c>
      <c r="C115" s="26"/>
      <c r="D115" s="23">
        <v>0.05</v>
      </c>
      <c r="E115" s="27">
        <f>SUMPRODUCT($C116:$C117,E116:E117)/SUM($C116:$C117)*$D$115/2</f>
        <v>0</v>
      </c>
      <c r="F115" s="27">
        <f t="shared" ref="F115:H115" si="5">SUMPRODUCT($C116:$C117,F116:F117)/SUM($C116:$C117)*$D$115/2</f>
        <v>0</v>
      </c>
      <c r="G115" s="27">
        <f>SUMPRODUCT($C116:$C117,G116:G117)/SUM($C116:$C117)*$D$115/2</f>
        <v>0</v>
      </c>
      <c r="H115" s="27">
        <f t="shared" si="5"/>
        <v>0</v>
      </c>
      <c r="J115" s="40"/>
      <c r="K115" s="40"/>
    </row>
    <row r="116" spans="1:11" s="2" customFormat="1" ht="30" outlineLevel="1">
      <c r="A116" s="21"/>
      <c r="B116" s="50" t="s">
        <v>129</v>
      </c>
      <c r="C116" s="44">
        <v>3</v>
      </c>
      <c r="D116" s="16"/>
      <c r="E116" s="43"/>
      <c r="F116" s="43"/>
      <c r="G116" s="43"/>
      <c r="H116" s="43"/>
      <c r="J116" s="41"/>
      <c r="K116" s="41"/>
    </row>
    <row r="117" spans="1:11" s="2" customFormat="1" ht="30" outlineLevel="1">
      <c r="A117" s="21"/>
      <c r="B117" s="50" t="s">
        <v>130</v>
      </c>
      <c r="C117" s="44">
        <v>3</v>
      </c>
      <c r="D117" s="16"/>
      <c r="E117" s="43"/>
      <c r="F117" s="43"/>
      <c r="G117" s="43"/>
      <c r="H117" s="43"/>
      <c r="J117" s="41"/>
      <c r="K117" s="41"/>
    </row>
    <row r="118" spans="1:11" s="24" customFormat="1">
      <c r="A118" s="22" t="s">
        <v>19</v>
      </c>
      <c r="B118" s="25" t="s">
        <v>1</v>
      </c>
      <c r="C118" s="26"/>
      <c r="D118" s="23">
        <v>0.01</v>
      </c>
      <c r="E118" s="27">
        <f>SUMPRODUCT($C119:$C125,E119:E125)/SUM($C119:$C125)*$D$118/2</f>
        <v>0</v>
      </c>
      <c r="F118" s="27">
        <f t="shared" ref="F118:H118" si="6">SUMPRODUCT($C119:$C125,F119:F125)/SUM($C119:$C125)*$D$118/2</f>
        <v>0</v>
      </c>
      <c r="G118" s="27">
        <f>SUMPRODUCT($C119:$C125,G119:G125)/SUM($C119:$C125)*$D$118/2</f>
        <v>0</v>
      </c>
      <c r="H118" s="27">
        <f t="shared" si="6"/>
        <v>0</v>
      </c>
      <c r="J118" s="40"/>
      <c r="K118" s="40"/>
    </row>
    <row r="119" spans="1:11" s="2" customFormat="1" ht="30" outlineLevel="1">
      <c r="A119" s="21"/>
      <c r="B119" s="28" t="s">
        <v>131</v>
      </c>
      <c r="C119" s="44">
        <v>3</v>
      </c>
      <c r="D119" s="16"/>
      <c r="E119" s="43"/>
      <c r="F119" s="43"/>
      <c r="G119" s="43"/>
      <c r="H119" s="43"/>
      <c r="J119" s="41"/>
      <c r="K119" s="41"/>
    </row>
    <row r="120" spans="1:11" s="2" customFormat="1" ht="30" outlineLevel="1">
      <c r="A120" s="21"/>
      <c r="B120" s="28" t="s">
        <v>132</v>
      </c>
      <c r="C120" s="44">
        <v>3</v>
      </c>
      <c r="D120" s="16"/>
      <c r="E120" s="43"/>
      <c r="F120" s="43"/>
      <c r="G120" s="43"/>
      <c r="H120" s="43"/>
      <c r="J120" s="41"/>
      <c r="K120" s="41"/>
    </row>
    <row r="121" spans="1:11" s="2" customFormat="1" ht="60" outlineLevel="1">
      <c r="A121" s="21"/>
      <c r="B121" s="28" t="s">
        <v>133</v>
      </c>
      <c r="C121" s="44">
        <v>3</v>
      </c>
      <c r="D121" s="16"/>
      <c r="E121" s="43"/>
      <c r="F121" s="43"/>
      <c r="G121" s="43"/>
      <c r="H121" s="43"/>
      <c r="J121" s="41"/>
      <c r="K121" s="41"/>
    </row>
    <row r="122" spans="1:11" s="2" customFormat="1" ht="45" outlineLevel="1">
      <c r="A122" s="21"/>
      <c r="B122" s="28" t="s">
        <v>134</v>
      </c>
      <c r="C122" s="44">
        <v>2</v>
      </c>
      <c r="D122" s="16"/>
      <c r="E122" s="43"/>
      <c r="F122" s="43"/>
      <c r="G122" s="43"/>
      <c r="H122" s="43"/>
      <c r="J122" s="41"/>
      <c r="K122" s="41"/>
    </row>
    <row r="123" spans="1:11" s="2" customFormat="1" ht="30" outlineLevel="1">
      <c r="A123" s="21"/>
      <c r="B123" s="28" t="s">
        <v>135</v>
      </c>
      <c r="C123" s="44">
        <v>2</v>
      </c>
      <c r="D123" s="16"/>
      <c r="E123" s="43"/>
      <c r="F123" s="43"/>
      <c r="G123" s="43"/>
      <c r="H123" s="43"/>
      <c r="J123" s="41"/>
      <c r="K123" s="41"/>
    </row>
    <row r="124" spans="1:11" s="2" customFormat="1" ht="45" outlineLevel="1">
      <c r="A124" s="21"/>
      <c r="B124" s="28" t="s">
        <v>136</v>
      </c>
      <c r="C124" s="44">
        <v>3</v>
      </c>
      <c r="D124" s="16"/>
      <c r="E124" s="43"/>
      <c r="F124" s="43"/>
      <c r="G124" s="43"/>
      <c r="H124" s="43"/>
      <c r="J124" s="41"/>
      <c r="K124" s="41"/>
    </row>
    <row r="125" spans="1:11" ht="30" outlineLevel="1">
      <c r="A125" s="21"/>
      <c r="B125" s="28" t="s">
        <v>137</v>
      </c>
      <c r="C125" s="44">
        <v>2</v>
      </c>
      <c r="D125" s="16"/>
      <c r="E125" s="43"/>
      <c r="F125" s="43"/>
      <c r="G125" s="43"/>
      <c r="H125" s="43"/>
    </row>
  </sheetData>
  <mergeCells count="50">
    <mergeCell ref="G109:G114"/>
    <mergeCell ref="H109:H114"/>
    <mergeCell ref="A50:A59"/>
    <mergeCell ref="E1:H1"/>
    <mergeCell ref="C50:C59"/>
    <mergeCell ref="E50:E59"/>
    <mergeCell ref="F50:F59"/>
    <mergeCell ref="G50:G59"/>
    <mergeCell ref="H50:H59"/>
    <mergeCell ref="D50:D59"/>
    <mergeCell ref="A109:A114"/>
    <mergeCell ref="D109:D114"/>
    <mergeCell ref="C109:C114"/>
    <mergeCell ref="E109:E114"/>
    <mergeCell ref="F109:F114"/>
    <mergeCell ref="A86:A89"/>
    <mergeCell ref="H86:H89"/>
    <mergeCell ref="A92:A95"/>
    <mergeCell ref="C92:C95"/>
    <mergeCell ref="E92:E95"/>
    <mergeCell ref="F92:F95"/>
    <mergeCell ref="G92:G95"/>
    <mergeCell ref="H92:H95"/>
    <mergeCell ref="D92:D95"/>
    <mergeCell ref="C86:C89"/>
    <mergeCell ref="D86:D89"/>
    <mergeCell ref="E86:E89"/>
    <mergeCell ref="F86:F89"/>
    <mergeCell ref="G86:G89"/>
    <mergeCell ref="G96:G99"/>
    <mergeCell ref="H96:H99"/>
    <mergeCell ref="A100:A103"/>
    <mergeCell ref="C100:C103"/>
    <mergeCell ref="D100:D103"/>
    <mergeCell ref="E100:E103"/>
    <mergeCell ref="F100:F103"/>
    <mergeCell ref="G100:G103"/>
    <mergeCell ref="H100:H103"/>
    <mergeCell ref="A96:A99"/>
    <mergeCell ref="C96:C99"/>
    <mergeCell ref="D96:D99"/>
    <mergeCell ref="E96:E99"/>
    <mergeCell ref="F96:F99"/>
    <mergeCell ref="G104:G107"/>
    <mergeCell ref="H104:H107"/>
    <mergeCell ref="A104:A107"/>
    <mergeCell ref="C104:C107"/>
    <mergeCell ref="D104:D107"/>
    <mergeCell ref="E104:E107"/>
    <mergeCell ref="F104:F10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7"/>
  <sheetViews>
    <sheetView workbookViewId="0">
      <selection activeCell="E15" sqref="E15"/>
    </sheetView>
  </sheetViews>
  <sheetFormatPr defaultRowHeight="15" outlineLevelRow="1"/>
  <sheetData>
    <row r="2" outlineLevel="1"/>
    <row r="3" outlineLevel="1"/>
    <row r="4" outlineLevel="1"/>
    <row r="5" outlineLevel="1"/>
    <row r="6" outlineLevel="1"/>
    <row r="7" outlineLevel="1"/>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PG_Solution</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Hussein Helmi Jalloul</dc:creator>
  <cp:lastModifiedBy>Marisella Dagher Beyrouthy</cp:lastModifiedBy>
  <dcterms:created xsi:type="dcterms:W3CDTF">2019-02-26T13:25:57Z</dcterms:created>
  <dcterms:modified xsi:type="dcterms:W3CDTF">2023-12-29T08:04:36Z</dcterms:modified>
</cp:coreProperties>
</file>